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D3B40ECC-F8F4-46F8-990F-A14BA49AFB99}" xr6:coauthVersionLast="47" xr6:coauthVersionMax="47" xr10:uidLastSave="{79A35B9E-A470-4CE1-BF3A-3F7FA85A7A6D}"/>
  <bookViews>
    <workbookView xWindow="-120" yWindow="-120" windowWidth="20730" windowHeight="11160" tabRatio="500" xr2:uid="{00000000-000D-0000-FFFF-FFFF00000000}"/>
  </bookViews>
  <sheets>
    <sheet name="EJEMPLO - Informe de seguimient" sheetId="5" r:id="rId1"/>
    <sheet name="EN BLANCO - Informe de seguimie" sheetId="2" r:id="rId2"/>
    <sheet name="- Renuncia -" sheetId="3" r:id="rId3"/>
  </sheets>
  <externalReferences>
    <externalReference r:id="rId4"/>
  </externalReferences>
  <definedNames>
    <definedName name="_xlnm.Print_Area" localSheetId="0">'EJEMPLO - Informe de seguimient'!$A$1:$L$60</definedName>
    <definedName name="_xlnm.Print_Area" localSheetId="1">'EN BLANCO - Informe de seguimie'!$A$1:$L$60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 l="1"/>
  <c r="K10" i="2"/>
  <c r="K9" i="2"/>
  <c r="K8" i="2"/>
  <c r="K7" i="2"/>
  <c r="K6" i="2"/>
  <c r="K5" i="2"/>
  <c r="K4" i="2"/>
  <c r="I11" i="2"/>
  <c r="I10" i="2"/>
  <c r="I9" i="2"/>
  <c r="I8" i="2"/>
  <c r="I7" i="2"/>
  <c r="I6" i="2"/>
  <c r="I5" i="2"/>
  <c r="F11" i="2"/>
  <c r="F10" i="2"/>
  <c r="F9" i="2"/>
  <c r="F8" i="2"/>
  <c r="F7" i="2"/>
  <c r="F6" i="2"/>
  <c r="F5" i="2"/>
  <c r="F4" i="2"/>
  <c r="K11" i="5"/>
  <c r="K10" i="5"/>
  <c r="K9" i="5"/>
  <c r="K8" i="5"/>
  <c r="K7" i="5"/>
  <c r="K6" i="5"/>
  <c r="K5" i="5"/>
  <c r="K4" i="5"/>
  <c r="I11" i="5"/>
  <c r="I10" i="5"/>
  <c r="I9" i="5"/>
  <c r="I8" i="5"/>
  <c r="I7" i="5"/>
  <c r="I6" i="5"/>
  <c r="I5" i="5"/>
  <c r="I4" i="5"/>
  <c r="F11" i="5"/>
  <c r="F10" i="5"/>
  <c r="F9" i="5"/>
  <c r="F8" i="5"/>
  <c r="F7" i="5"/>
  <c r="F6" i="5"/>
  <c r="F5" i="5"/>
  <c r="F4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J14" i="2"/>
  <c r="I14" i="2"/>
  <c r="H14" i="2"/>
  <c r="G14" i="2"/>
  <c r="F14" i="2"/>
  <c r="E14" i="2"/>
  <c r="D14" i="2"/>
  <c r="C14" i="2"/>
  <c r="K14" i="2"/>
  <c r="J15" i="2"/>
  <c r="I15" i="2"/>
  <c r="H15" i="2"/>
  <c r="G15" i="2"/>
  <c r="F15" i="2"/>
  <c r="E15" i="2"/>
  <c r="D15" i="2"/>
  <c r="C15" i="2"/>
  <c r="K15" i="2"/>
</calcChain>
</file>

<file path=xl/sharedStrings.xml><?xml version="1.0" encoding="utf-8"?>
<sst xmlns="http://schemas.openxmlformats.org/spreadsheetml/2006/main" count="72" uniqueCount="26">
  <si>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</si>
  <si>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SEGUIMIENTO DE VENTAS</t>
  </si>
  <si>
    <t>INGRESOS DEL PRODUCTO</t>
  </si>
  <si>
    <t>NOMBRE DEL PRODUCTO</t>
  </si>
  <si>
    <t>COSTO POR ARTÍCULO</t>
  </si>
  <si>
    <t>PORCENTAJE DE RECARGO</t>
  </si>
  <si>
    <t>TOTAL VENDIDO</t>
  </si>
  <si>
    <t>INGRESOS TOTALES</t>
  </si>
  <si>
    <t>CARGO DE ENVÍO POR ARTÍCULO</t>
  </si>
  <si>
    <t>COSTO DE ENVÍO POR ARTÍCULO</t>
  </si>
  <si>
    <t>GANANCIA POR ARTÍCULO</t>
  </si>
  <si>
    <t>DEVOLUCIONES</t>
  </si>
  <si>
    <t>ARTÍCULO 1</t>
  </si>
  <si>
    <t>ARTÍCULO 2</t>
  </si>
  <si>
    <t>ARTÍCULO 3</t>
  </si>
  <si>
    <t>ARTÍCULO 4</t>
  </si>
  <si>
    <t>ARTÍCULO 5</t>
  </si>
  <si>
    <t>ARTÍCULO 6</t>
  </si>
  <si>
    <t>ARTÍCULO 7</t>
  </si>
  <si>
    <t>ARTÍCULO 8</t>
  </si>
  <si>
    <t>DESGLOSE DE LOS INGRESOS</t>
  </si>
  <si>
    <t>TODOS</t>
  </si>
  <si>
    <t>PORCENTAJE</t>
  </si>
  <si>
    <t>INGRESOS TOTALES POR ARTÍCULO</t>
  </si>
  <si>
    <t>HAGA CLIC AQUÍ PARA CREAR EN SMARTSHEET</t>
  </si>
  <si>
    <t>INGRESOS TOTALES2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</si>
</sst>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5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3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 wrapText="1" indent="1"/>
    </xf>
    <xf numFmtId="9" fontId="6" fillId="0" borderId="2" xfId="1" applyFont="1" applyBorder="1" applyAlignment="1">
      <alignment horizontal="right" vertical="center" wrapText="1" indent="1"/>
    </xf>
    <xf numFmtId="0" fontId="6" fillId="4" borderId="2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right" vertical="center" wrapText="1" indent="1"/>
    </xf>
    <xf numFmtId="10" fontId="6" fillId="4" borderId="2" xfId="0" applyNumberFormat="1" applyFont="1" applyFill="1" applyBorder="1" applyAlignment="1">
      <alignment horizontal="right" vertical="center" wrapText="1" indent="1"/>
    </xf>
    <xf numFmtId="10" fontId="6" fillId="0" borderId="2" xfId="0" applyNumberFormat="1" applyFont="1" applyBorder="1" applyAlignment="1">
      <alignment horizontal="right" vertical="center" wrapText="1" indent="1"/>
    </xf>
    <xf numFmtId="0" fontId="10" fillId="5" borderId="2" xfId="0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1"/>
    </xf>
    <xf numFmtId="9" fontId="6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1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7" fillId="6" borderId="0" xfId="3" applyFill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'EJEMPLO - Informe de seguimient'!$I$3</c:f>
              <c:strCache>
                <c:ptCount val="1"/>
                <c:pt idx="0">
                  <c:v>GANANCIA POR ARTÍCULO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A2-402E-B4C4-163038C4952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A2-402E-B4C4-163038C495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A2-402E-B4C4-163038C495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A2-402E-B4C4-163038C4952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A2-402E-B4C4-163038C495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A2-402E-B4C4-163038C495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A2-402E-B4C4-163038C4952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A2-402E-B4C4-163038C49527}"/>
              </c:ext>
            </c:extLst>
          </c:dPt>
          <c:cat>
            <c:strRef>
              <c:f>'EJEMPLO - Informe de seguimient'!$B$4:$B$11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'EJEMPLO - Informe de seguimient'!$I$4:$I$11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2-402E-B4C4-163038C4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9C1-40ED-9BB5-1F2DA72175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'EJEMPLO - Informe de seguimient'!$C$13:$J$13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'EJEMPLO - Informe de seguimient'!$C$15:$J$15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C1-40ED-9BB5-1F2DA72175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9C1-40ED-9BB5-1F2DA7217541}"/>
              </c:ext>
            </c:extLst>
          </c:dPt>
          <c:cat>
            <c:strRef>
              <c:f>'EJEMPLO - Informe de seguimient'!$C$13:$J$13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'EJEMPLO - Informe de seguimient'!$C$15:$J$15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C1-40ED-9BB5-1F2DA721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'EJEMPLO - Informe de seguimient'!$B$4:$B$11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'EJEMPLO - Informe de seguimient'!$K$4:$K$11</c:f>
              <c:numCache>
                <c:formatCode>"$"#,##0.00</c:formatCode>
                <c:ptCount val="8"/>
                <c:pt idx="0">
                  <c:v>411.07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4-45FE-9CDD-315FAC3C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'EN BLANCO - Informe de seguimie'!$I$3</c:f>
              <c:strCache>
                <c:ptCount val="1"/>
                <c:pt idx="0">
                  <c:v>GANANCIA POR ARTÍCULO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'EN BLANCO - Informe de seguimie'!$B$4:$B$11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'EN BLANCO - Informe de seguimie'!$I$4:$I$11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 BLANCO - Informe de seguimie'!$C$13:$J$13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'EN BLANCO - Informe de seguimie'!$C$15:$J$15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'EN BLANCO - Informe de seguimie'!$C$13:$J$13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'EN BLANCO - Informe de seguimie'!$C$15:$J$15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'EN BLANCO - Informe de seguimie'!$B$4:$B$11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'EN BLANCO - Informe de seguimie'!$K$4:$K$11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781&amp;utm_language=ES&amp;utm_source=template-excel&amp;utm_medium=content&amp;utm_campaign=ic-Sales+Tracking+Report-excel-27781-es&amp;lpa=ic+Sales+Tracking+Report+excel+27781+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16</xdr:row>
      <xdr:rowOff>847726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1C99E-A0A9-488B-805D-A11B0A98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04632-EDF5-4156-A427-C80992D3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4ACB6D-563F-416D-84EB-1F88DBFA3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285750</xdr:colOff>
      <xdr:row>0</xdr:row>
      <xdr:rowOff>28575</xdr:rowOff>
    </xdr:from>
    <xdr:to>
      <xdr:col>18</xdr:col>
      <xdr:colOff>312727</xdr:colOff>
      <xdr:row>0</xdr:row>
      <xdr:rowOff>537890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DCAF5-2B5A-670F-6FE4-309851D29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935325" y="28575"/>
          <a:ext cx="2570152" cy="50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D4E3DF-5421-4814-A440-7AB639B4F45D}" name="Table13" displayName="Table13" ref="B3:K11" totalsRowShown="0" headerRowDxfId="29" dataDxfId="27" headerRowBorderDxfId="28" tableBorderDxfId="26" totalsRowBorderDxfId="25">
  <autoFilter ref="B3:K11" xr:uid="{00000000-0009-0000-0100-000001000000}"/>
  <tableColumns count="10">
    <tableColumn id="1" xr3:uid="{5B3E247F-E8A6-4442-841C-636E9FBE6C15}" name="NOMBRE DEL PRODUCTO" dataDxfId="24"/>
    <tableColumn id="3" xr3:uid="{746405CB-F04C-4ED8-9891-EE4ED891280F}" name="COSTO POR ARTÍCULO" dataDxfId="23"/>
    <tableColumn id="4" xr3:uid="{A411F3A6-FB2B-451D-98B7-C18C34690966}" name="PORCENTAJE DE RECARGO" dataDxfId="22"/>
    <tableColumn id="5" xr3:uid="{9C10C6E3-0770-4AF4-A4DE-A273361E840C}" name="TOTAL VENDIDO" dataDxfId="21"/>
    <tableColumn id="6" xr3:uid="{F56AC1C1-E70E-4842-A7CA-12279A6EB78C}" name="INGRESOS TOTALES" dataDxfId="20"/>
    <tableColumn id="7" xr3:uid="{B8603C16-27A8-4F50-9C12-718F78558E28}" name="CARGO DE ENVÍO POR ARTÍCULO" dataDxfId="19"/>
    <tableColumn id="8" xr3:uid="{39A45646-C836-474E-A92A-07B00D225250}" name="COSTO DE ENVÍO POR ARTÍCULO" dataDxfId="18"/>
    <tableColumn id="9" xr3:uid="{894F514C-772B-4F43-99CA-9BD4C8468EBC}" name="GANANCIA POR ARTÍCULO" dataDxfId="17"/>
    <tableColumn id="10" xr3:uid="{26B60570-8E09-4C83-B228-6DEC48AA2EF2}" name="DEVOLUCIONES" dataDxfId="16"/>
    <tableColumn id="11" xr3:uid="{CD535D7D-B739-4B3A-A07C-230BBCA9669D}" name="INGRESOS TOTALES2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K11" totalsRowShown="0" headerRowDxfId="14" dataDxfId="12" headerRowBorderDxfId="13" tableBorderDxfId="11" totalsRowBorderDxfId="10">
  <autoFilter ref="B3:K11" xr:uid="{00000000-0009-0000-0100-000001000000}"/>
  <tableColumns count="10">
    <tableColumn id="1" xr3:uid="{00000000-0010-0000-0000-000001000000}" name="NOMBRE DEL PRODUCTO" dataDxfId="9"/>
    <tableColumn id="3" xr3:uid="{00000000-0010-0000-0000-000003000000}" name="COSTO POR ARTÍCULO" dataDxfId="8"/>
    <tableColumn id="4" xr3:uid="{00000000-0010-0000-0000-000004000000}" name="PORCENTAJE DE RECARGO" dataDxfId="7"/>
    <tableColumn id="5" xr3:uid="{00000000-0010-0000-0000-000005000000}" name="TOTAL VENDIDO" dataDxfId="6"/>
    <tableColumn id="6" xr3:uid="{00000000-0010-0000-0000-000006000000}" name="INGRESOS TOTALES" dataDxfId="5"/>
    <tableColumn id="7" xr3:uid="{00000000-0010-0000-0000-000007000000}" name="CARGO DE ENVÍO POR ARTÍCULO" dataDxfId="4"/>
    <tableColumn id="8" xr3:uid="{00000000-0010-0000-0000-000008000000}" name="COSTO DE ENVÍO POR ARTÍCULO" dataDxfId="3"/>
    <tableColumn id="9" xr3:uid="{00000000-0010-0000-0000-000009000000}" name="GANANCIA POR ARTÍCULO" dataDxfId="2"/>
    <tableColumn id="10" xr3:uid="{00000000-0010-0000-0000-00000A000000}" name="DEVOLUCIONES" dataDxfId="1"/>
    <tableColumn id="11" xr3:uid="{00000000-0010-0000-0000-00000B000000}" name="INGRESOS TOTALES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Sales+Tracking+Report-excel-27781-es&amp;lpa=ic+Sales+Tracking+Report+excel+27781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9ED-5874-4100-A4EF-599A808D5B8F}">
  <sheetPr>
    <tabColor theme="3" tint="0.59999389629810485"/>
    <pageSetUpPr fitToPage="1"/>
  </sheetPr>
  <dimension ref="A1:P61"/>
  <sheetViews>
    <sheetView showGridLines="0" tabSelected="1" topLeftCell="B1" zoomScaleNormal="100" workbookViewId="0">
      <pane ySplit="1" topLeftCell="A52" activePane="bottomLeft" state="frozen"/>
      <selection pane="bottomLeft" activeCell="C64" sqref="C64"/>
    </sheetView>
  </sheetViews>
  <sheetFormatPr defaultColWidth="11.125" defaultRowHeight="15.75" x14ac:dyDescent="0.25"/>
  <cols>
    <col min="1" max="1" width="3.125" customWidth="1"/>
    <col min="2" max="2" width="25.125" style="2" customWidth="1"/>
    <col min="3" max="11" width="15.625" customWidth="1"/>
    <col min="12" max="12" width="3.125" customWidth="1"/>
  </cols>
  <sheetData>
    <row r="1" spans="1:16" ht="45" customHeight="1" x14ac:dyDescent="0.3">
      <c r="A1" s="3"/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3"/>
      <c r="M1" s="1"/>
      <c r="N1" s="1"/>
      <c r="O1" s="1"/>
      <c r="P1" s="1"/>
    </row>
    <row r="2" spans="1:16" ht="32.1" customHeight="1" x14ac:dyDescent="0.35">
      <c r="A2" s="3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3"/>
      <c r="M2" s="1"/>
      <c r="N2" s="1"/>
      <c r="O2" s="1"/>
      <c r="P2" s="1"/>
    </row>
    <row r="3" spans="1:16" ht="50.1" customHeight="1" x14ac:dyDescent="0.3">
      <c r="A3" s="3"/>
      <c r="B3" s="6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25</v>
      </c>
      <c r="L3" s="3"/>
      <c r="M3" s="1"/>
      <c r="N3" s="1"/>
      <c r="O3" s="1"/>
    </row>
    <row r="4" spans="1:16" ht="21.95" customHeight="1" x14ac:dyDescent="0.3">
      <c r="A4" s="3"/>
      <c r="B4" s="10" t="s">
        <v>12</v>
      </c>
      <c r="C4" s="14">
        <v>19.5</v>
      </c>
      <c r="D4" s="15">
        <v>0.83</v>
      </c>
      <c r="E4" s="12">
        <v>22</v>
      </c>
      <c r="F4" s="14">
        <f>IFERROR(Table13[[#This Row],[TOTAL VENDIDO]]*Table13[[#This Row],[COSTO POR ARTÍCULO]]*(1+Table13[[#This Row],[PORCENTAJE DE RECARGO]]),0)</f>
        <v>785.07</v>
      </c>
      <c r="G4" s="14">
        <v>5</v>
      </c>
      <c r="H4" s="14">
        <v>2.5</v>
      </c>
      <c r="I4" s="14">
        <f>IFERROR(Table13[[#This Row],[COSTO POR ARTÍCULO]]*Table13[[#This Row],[PORCENTAJE DE RECARGO]]+Table13[[#This Row],[CARGO DE ENVÍO POR ARTÍCULO]]-Table13[[#This Row],[COSTO DE ENVÍO POR ARTÍCULO]],0)</f>
        <v>18.684999999999999</v>
      </c>
      <c r="J4" s="12">
        <v>0</v>
      </c>
      <c r="K4" s="14">
        <f>IFERROR((Table13[[#This Row],[TOTAL VENDIDO]]-Table13[[#This Row],[DEVOLUCIONES]])*Table13[[#This Row],[GANANCIA POR ARTÍCULO]]+(Table13[[#This Row],[DEVOLUCIONES]]*Table13[[#This Row],[COSTO DE ENVÍO POR ARTÍCULO]]),0)</f>
        <v>411.07</v>
      </c>
      <c r="L4" s="3"/>
      <c r="M4" s="1"/>
      <c r="N4" s="1"/>
      <c r="O4" s="1"/>
    </row>
    <row r="5" spans="1:16" ht="21.95" customHeight="1" x14ac:dyDescent="0.3">
      <c r="A5" s="3"/>
      <c r="B5" s="11" t="s">
        <v>13</v>
      </c>
      <c r="C5" s="8">
        <v>24.5</v>
      </c>
      <c r="D5" s="16">
        <v>0.87</v>
      </c>
      <c r="E5" s="13">
        <v>52</v>
      </c>
      <c r="F5" s="8">
        <f>IFERROR(Table13[[#This Row],[TOTAL VENDIDO]]*Table13[[#This Row],[COSTO POR ARTÍCULO]]*(1+Table13[[#This Row],[PORCENTAJE DE RECARGO]]),0)</f>
        <v>2382.38</v>
      </c>
      <c r="G5" s="8">
        <v>5</v>
      </c>
      <c r="H5" s="8">
        <v>2.5</v>
      </c>
      <c r="I5" s="8">
        <f>IFERROR(Table13[[#This Row],[COSTO POR ARTÍCULO]]*Table13[[#This Row],[PORCENTAJE DE RECARGO]]+Table13[[#This Row],[CARGO DE ENVÍO POR ARTÍCULO]]-Table13[[#This Row],[COSTO DE ENVÍO POR ARTÍCULO]],0)</f>
        <v>23.815000000000001</v>
      </c>
      <c r="J5" s="13">
        <v>1</v>
      </c>
      <c r="K5" s="8">
        <f>IFERROR((Table13[[#This Row],[TOTAL VENDIDO]]-Table13[[#This Row],[DEVOLUCIONES]])*Table13[[#This Row],[GANANCIA POR ARTÍCULO]]+(Table13[[#This Row],[DEVOLUCIONES]]*Table13[[#This Row],[COSTO DE ENVÍO POR ARTÍCULO]]),0)</f>
        <v>1217.0650000000001</v>
      </c>
      <c r="L5" s="3"/>
      <c r="M5" s="1"/>
      <c r="N5" s="1"/>
      <c r="O5" s="1"/>
    </row>
    <row r="6" spans="1:16" ht="21.95" customHeight="1" x14ac:dyDescent="0.3">
      <c r="A6" s="3"/>
      <c r="B6" s="10" t="s">
        <v>14</v>
      </c>
      <c r="C6" s="14">
        <v>19.5</v>
      </c>
      <c r="D6" s="15">
        <v>0.75</v>
      </c>
      <c r="E6" s="12">
        <v>28</v>
      </c>
      <c r="F6" s="14">
        <f>IFERROR(Table13[[#This Row],[TOTAL VENDIDO]]*Table13[[#This Row],[COSTO POR ARTÍCULO]]*(1+Table13[[#This Row],[PORCENTAJE DE RECARGO]]),0)</f>
        <v>955.5</v>
      </c>
      <c r="G6" s="14">
        <v>5</v>
      </c>
      <c r="H6" s="14">
        <v>2.5</v>
      </c>
      <c r="I6" s="14">
        <f>IFERROR(Table13[[#This Row],[COSTO POR ARTÍCULO]]*Table13[[#This Row],[PORCENTAJE DE RECARGO]]+Table13[[#This Row],[CARGO DE ENVÍO POR ARTÍCULO]]-Table13[[#This Row],[COSTO DE ENVÍO POR ARTÍCULO]],0)</f>
        <v>17.125</v>
      </c>
      <c r="J6" s="12">
        <v>0</v>
      </c>
      <c r="K6" s="14">
        <f>IFERROR((Table13[[#This Row],[TOTAL VENDIDO]]-Table13[[#This Row],[DEVOLUCIONES]])*Table13[[#This Row],[GANANCIA POR ARTÍCULO]]+(Table13[[#This Row],[DEVOLUCIONES]]*Table13[[#This Row],[COSTO DE ENVÍO POR ARTÍCULO]]),0)</f>
        <v>479.5</v>
      </c>
      <c r="L6" s="3"/>
    </row>
    <row r="7" spans="1:16" ht="21.95" customHeight="1" x14ac:dyDescent="0.3">
      <c r="A7" s="3"/>
      <c r="B7" s="11" t="s">
        <v>15</v>
      </c>
      <c r="C7" s="8">
        <v>17.5</v>
      </c>
      <c r="D7" s="16">
        <v>0.9</v>
      </c>
      <c r="E7" s="13">
        <v>55</v>
      </c>
      <c r="F7" s="8">
        <f>IFERROR(Table13[[#This Row],[TOTAL VENDIDO]]*Table13[[#This Row],[COSTO POR ARTÍCULO]]*(1+Table13[[#This Row],[PORCENTAJE DE RECARGO]]),0)</f>
        <v>1828.75</v>
      </c>
      <c r="G7" s="8">
        <v>5</v>
      </c>
      <c r="H7" s="8">
        <v>2.5</v>
      </c>
      <c r="I7" s="8">
        <f>IFERROR(Table13[[#This Row],[COSTO POR ARTÍCULO]]*Table13[[#This Row],[PORCENTAJE DE RECARGO]]+Table13[[#This Row],[CARGO DE ENVÍO POR ARTÍCULO]]-Table13[[#This Row],[COSTO DE ENVÍO POR ARTÍCULO]],0)</f>
        <v>18.25</v>
      </c>
      <c r="J7" s="13">
        <v>0</v>
      </c>
      <c r="K7" s="8">
        <f>IFERROR((Table13[[#This Row],[TOTAL VENDIDO]]-Table13[[#This Row],[DEVOLUCIONES]])*Table13[[#This Row],[GANANCIA POR ARTÍCULO]]+(Table13[[#This Row],[DEVOLUCIONES]]*Table13[[#This Row],[COSTO DE ENVÍO POR ARTÍCULO]]),0)</f>
        <v>1003.75</v>
      </c>
      <c r="L7" s="3"/>
    </row>
    <row r="8" spans="1:16" ht="21.95" customHeight="1" x14ac:dyDescent="0.3">
      <c r="A8" s="3"/>
      <c r="B8" s="10" t="s">
        <v>16</v>
      </c>
      <c r="C8" s="14">
        <v>14.5</v>
      </c>
      <c r="D8" s="15">
        <v>0.95</v>
      </c>
      <c r="E8" s="12">
        <v>40</v>
      </c>
      <c r="F8" s="14">
        <f>IFERROR(Table13[[#This Row],[TOTAL VENDIDO]]*Table13[[#This Row],[COSTO POR ARTÍCULO]]*(1+Table13[[#This Row],[PORCENTAJE DE RECARGO]]),0)</f>
        <v>1131</v>
      </c>
      <c r="G8" s="14">
        <v>5</v>
      </c>
      <c r="H8" s="14">
        <v>2.5</v>
      </c>
      <c r="I8" s="14">
        <f>IFERROR(Table13[[#This Row],[COSTO POR ARTÍCULO]]*Table13[[#This Row],[PORCENTAJE DE RECARGO]]+Table13[[#This Row],[CARGO DE ENVÍO POR ARTÍCULO]]-Table13[[#This Row],[COSTO DE ENVÍO POR ARTÍCULO]],0)</f>
        <v>16.274999999999999</v>
      </c>
      <c r="J8" s="12">
        <v>0</v>
      </c>
      <c r="K8" s="14">
        <f>IFERROR((Table13[[#This Row],[TOTAL VENDIDO]]-Table13[[#This Row],[DEVOLUCIONES]])*Table13[[#This Row],[GANANCIA POR ARTÍCULO]]+(Table13[[#This Row],[DEVOLUCIONES]]*Table13[[#This Row],[COSTO DE ENVÍO POR ARTÍCULO]]),0)</f>
        <v>651</v>
      </c>
      <c r="L8" s="3"/>
    </row>
    <row r="9" spans="1:16" ht="21.95" customHeight="1" x14ac:dyDescent="0.3">
      <c r="A9" s="3"/>
      <c r="B9" s="11" t="s">
        <v>17</v>
      </c>
      <c r="C9" s="8">
        <v>11</v>
      </c>
      <c r="D9" s="16">
        <v>1</v>
      </c>
      <c r="E9" s="13">
        <v>60</v>
      </c>
      <c r="F9" s="8">
        <f>IFERROR(Table13[[#This Row],[TOTAL VENDIDO]]*Table13[[#This Row],[COSTO POR ARTÍCULO]]*(1+Table13[[#This Row],[PORCENTAJE DE RECARGO]]),0)</f>
        <v>1320</v>
      </c>
      <c r="G9" s="8">
        <v>5</v>
      </c>
      <c r="H9" s="8">
        <v>2.5</v>
      </c>
      <c r="I9" s="8">
        <f>IFERROR(Table13[[#This Row],[COSTO POR ARTÍCULO]]*Table13[[#This Row],[PORCENTAJE DE RECARGO]]+Table13[[#This Row],[CARGO DE ENVÍO POR ARTÍCULO]]-Table13[[#This Row],[COSTO DE ENVÍO POR ARTÍCULO]],0)</f>
        <v>13.5</v>
      </c>
      <c r="J9" s="13">
        <v>0</v>
      </c>
      <c r="K9" s="8">
        <f>IFERROR((Table13[[#This Row],[TOTAL VENDIDO]]-Table13[[#This Row],[DEVOLUCIONES]])*Table13[[#This Row],[GANANCIA POR ARTÍCULO]]+(Table13[[#This Row],[DEVOLUCIONES]]*Table13[[#This Row],[COSTO DE ENVÍO POR ARTÍCULO]]),0)</f>
        <v>810</v>
      </c>
      <c r="L9" s="3"/>
    </row>
    <row r="10" spans="1:16" ht="21.95" customHeight="1" x14ac:dyDescent="0.3">
      <c r="A10" s="3"/>
      <c r="B10" s="10" t="s">
        <v>18</v>
      </c>
      <c r="C10" s="14">
        <v>49</v>
      </c>
      <c r="D10" s="15">
        <v>0.65</v>
      </c>
      <c r="E10" s="12">
        <v>37</v>
      </c>
      <c r="F10" s="14">
        <f>IFERROR(Table13[[#This Row],[TOTAL VENDIDO]]*Table13[[#This Row],[COSTO POR ARTÍCULO]]*(1+Table13[[#This Row],[PORCENTAJE DE RECARGO]]),0)</f>
        <v>2991.45</v>
      </c>
      <c r="G10" s="14">
        <v>5</v>
      </c>
      <c r="H10" s="14">
        <v>2.5</v>
      </c>
      <c r="I10" s="14">
        <f>IFERROR(Table13[[#This Row],[COSTO POR ARTÍCULO]]*Table13[[#This Row],[PORCENTAJE DE RECARGO]]+Table13[[#This Row],[CARGO DE ENVÍO POR ARTÍCULO]]-Table13[[#This Row],[COSTO DE ENVÍO POR ARTÍCULO]],0)</f>
        <v>34.35</v>
      </c>
      <c r="J10" s="12">
        <v>2</v>
      </c>
      <c r="K10" s="14">
        <f>IFERROR((Table13[[#This Row],[TOTAL VENDIDO]]-Table13[[#This Row],[DEVOLUCIONES]])*Table13[[#This Row],[GANANCIA POR ARTÍCULO]]+(Table13[[#This Row],[DEVOLUCIONES]]*Table13[[#This Row],[COSTO DE ENVÍO POR ARTÍCULO]]),0)</f>
        <v>1207.25</v>
      </c>
      <c r="L10" s="3"/>
    </row>
    <row r="11" spans="1:16" ht="21.95" customHeight="1" x14ac:dyDescent="0.3">
      <c r="A11" s="3"/>
      <c r="B11" s="11" t="s">
        <v>19</v>
      </c>
      <c r="C11" s="8">
        <v>24.5</v>
      </c>
      <c r="D11" s="16">
        <v>0.92</v>
      </c>
      <c r="E11" s="13">
        <v>44</v>
      </c>
      <c r="F11" s="8">
        <f>IFERROR(Table13[[#This Row],[TOTAL VENDIDO]]*Table13[[#This Row],[COSTO POR ARTÍCULO]]*(1+Table13[[#This Row],[PORCENTAJE DE RECARGO]]),0)</f>
        <v>2069.7599999999998</v>
      </c>
      <c r="G11" s="8">
        <v>5</v>
      </c>
      <c r="H11" s="8">
        <v>2.5</v>
      </c>
      <c r="I11" s="8">
        <f>IFERROR(Table13[[#This Row],[COSTO POR ARTÍCULO]]*Table13[[#This Row],[PORCENTAJE DE RECARGO]]+Table13[[#This Row],[CARGO DE ENVÍO POR ARTÍCULO]]-Table13[[#This Row],[COSTO DE ENVÍO POR ARTÍCULO]],0)</f>
        <v>25.040000000000003</v>
      </c>
      <c r="J11" s="13">
        <v>0</v>
      </c>
      <c r="K11" s="8">
        <f>IFERROR((Table13[[#This Row],[TOTAL VENDIDO]]-Table13[[#This Row],[DEVOLUCIONES]])*Table13[[#This Row],[GANANCIA POR ARTÍCULO]]+(Table13[[#This Row],[DEVOLUCIONES]]*Table13[[#This Row],[COSTO DE ENVÍO POR ARTÍCULO]]),0)</f>
        <v>1101.7600000000002</v>
      </c>
      <c r="L11" s="3"/>
    </row>
    <row r="12" spans="1:16" ht="39.950000000000003" customHeight="1" x14ac:dyDescent="0.35">
      <c r="A12" s="3"/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3"/>
      <c r="M12" s="1"/>
      <c r="N12" s="1"/>
      <c r="O12" s="1"/>
      <c r="P12" s="1"/>
    </row>
    <row r="13" spans="1:16" ht="24" customHeight="1" x14ac:dyDescent="0.3">
      <c r="A13" s="3"/>
      <c r="B13" s="7"/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16</v>
      </c>
      <c r="H13" s="22" t="s">
        <v>17</v>
      </c>
      <c r="I13" s="22" t="s">
        <v>18</v>
      </c>
      <c r="J13" s="22" t="s">
        <v>19</v>
      </c>
      <c r="K13" s="22" t="s">
        <v>21</v>
      </c>
      <c r="L13" s="3"/>
    </row>
    <row r="14" spans="1:16" ht="21.95" customHeight="1" x14ac:dyDescent="0.3">
      <c r="A14" s="3"/>
      <c r="B14" s="17" t="s">
        <v>7</v>
      </c>
      <c r="C14" s="8">
        <f>F4</f>
        <v>785.07</v>
      </c>
      <c r="D14" s="8">
        <f>F5</f>
        <v>2382.38</v>
      </c>
      <c r="E14" s="8">
        <f>F6</f>
        <v>955.5</v>
      </c>
      <c r="F14" s="8">
        <f>F7</f>
        <v>1828.75</v>
      </c>
      <c r="G14" s="8">
        <f>F8</f>
        <v>1131</v>
      </c>
      <c r="H14" s="8">
        <f>F9</f>
        <v>1320</v>
      </c>
      <c r="I14" s="8">
        <f>F10</f>
        <v>2991.45</v>
      </c>
      <c r="J14" s="8">
        <f>F11</f>
        <v>2069.7599999999998</v>
      </c>
      <c r="K14" s="8">
        <f>SUM(C14:J14)</f>
        <v>13463.910000000002</v>
      </c>
      <c r="L14" s="3"/>
    </row>
    <row r="15" spans="1:16" ht="21.95" customHeight="1" x14ac:dyDescent="0.3">
      <c r="A15" s="3"/>
      <c r="B15" s="17" t="s">
        <v>22</v>
      </c>
      <c r="C15" s="9">
        <f>C14/K14</f>
        <v>5.8309213296880325E-2</v>
      </c>
      <c r="D15" s="9">
        <f>D14/K14</f>
        <v>0.17694562723607035</v>
      </c>
      <c r="E15" s="9">
        <f>E14/K14</f>
        <v>7.0967497554573669E-2</v>
      </c>
      <c r="F15" s="9">
        <f>F14/K14</f>
        <v>0.13582607132697708</v>
      </c>
      <c r="G15" s="9">
        <f>G14/K14</f>
        <v>8.4002344044189228E-2</v>
      </c>
      <c r="H15" s="9">
        <f>H14/K14</f>
        <v>9.8039871033006001E-2</v>
      </c>
      <c r="I15" s="9">
        <f>I14/K14</f>
        <v>0.22218285772854984</v>
      </c>
      <c r="J15" s="9">
        <f>J14/K14</f>
        <v>0.15372651777975338</v>
      </c>
      <c r="K15" s="9">
        <f>SUM(C15:J15)</f>
        <v>1</v>
      </c>
      <c r="L15" s="3"/>
    </row>
    <row r="16" spans="1:16" ht="18" customHeight="1" x14ac:dyDescent="0.3">
      <c r="A16" s="3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3"/>
    </row>
    <row r="17" spans="1:16" ht="72" customHeight="1" x14ac:dyDescent="0.3">
      <c r="A17" s="3"/>
      <c r="B17" s="25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3"/>
      <c r="M17" s="1"/>
      <c r="N17" s="1"/>
      <c r="O17" s="1"/>
      <c r="P17" s="1"/>
    </row>
    <row r="18" spans="1:16" ht="17.25" x14ac:dyDescent="0.3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3"/>
      <c r="M18" s="3"/>
      <c r="N18" s="3"/>
      <c r="O18" s="3"/>
      <c r="P18" s="3"/>
    </row>
    <row r="19" spans="1:16" ht="17.25" x14ac:dyDescent="0.3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"/>
      <c r="M19" s="3"/>
      <c r="N19" s="3"/>
      <c r="O19" s="3"/>
      <c r="P19" s="3"/>
    </row>
    <row r="20" spans="1:16" ht="17.25" x14ac:dyDescent="0.3">
      <c r="A20" s="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3"/>
      <c r="N20" s="3"/>
      <c r="O20" s="3"/>
      <c r="P20" s="3"/>
    </row>
    <row r="21" spans="1:16" ht="17.25" x14ac:dyDescent="0.3">
      <c r="A21" s="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3"/>
      <c r="M21" s="3"/>
      <c r="N21" s="3"/>
      <c r="O21" s="3"/>
      <c r="P21" s="3"/>
    </row>
    <row r="22" spans="1:16" ht="17.25" x14ac:dyDescent="0.3">
      <c r="A22" s="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3"/>
      <c r="M22" s="3"/>
      <c r="N22" s="3"/>
      <c r="O22" s="3"/>
      <c r="P22" s="3"/>
    </row>
    <row r="23" spans="1:16" ht="17.25" x14ac:dyDescent="0.3">
      <c r="A23" s="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"/>
      <c r="M23" s="3"/>
      <c r="N23" s="3"/>
      <c r="O23" s="3"/>
      <c r="P23" s="3"/>
    </row>
    <row r="24" spans="1:16" ht="17.25" x14ac:dyDescent="0.3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"/>
      <c r="M24" s="3"/>
      <c r="N24" s="3"/>
      <c r="O24" s="3"/>
      <c r="P24" s="3"/>
    </row>
    <row r="25" spans="1:16" ht="17.25" x14ac:dyDescent="0.3">
      <c r="A25" s="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"/>
      <c r="M25" s="3"/>
      <c r="N25" s="3"/>
      <c r="O25" s="3"/>
      <c r="P25" s="3"/>
    </row>
    <row r="26" spans="1:16" ht="17.25" x14ac:dyDescent="0.3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"/>
      <c r="M26" s="3"/>
      <c r="N26" s="3"/>
      <c r="O26" s="3"/>
      <c r="P26" s="3"/>
    </row>
    <row r="27" spans="1:16" ht="17.25" x14ac:dyDescent="0.3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"/>
      <c r="M27" s="3"/>
      <c r="N27" s="3"/>
      <c r="O27" s="3"/>
      <c r="P27" s="3"/>
    </row>
    <row r="28" spans="1:16" ht="17.25" x14ac:dyDescent="0.3">
      <c r="A28" s="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"/>
      <c r="M28" s="3"/>
      <c r="N28" s="3"/>
      <c r="O28" s="3"/>
      <c r="P28" s="3"/>
    </row>
    <row r="29" spans="1:16" ht="17.25" x14ac:dyDescent="0.3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3"/>
      <c r="M29" s="3"/>
      <c r="N29" s="3"/>
      <c r="O29" s="3"/>
      <c r="P29" s="3"/>
    </row>
    <row r="30" spans="1:16" ht="17.25" x14ac:dyDescent="0.3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"/>
      <c r="M30" s="3"/>
      <c r="N30" s="3"/>
      <c r="O30" s="3"/>
      <c r="P30" s="3"/>
    </row>
    <row r="31" spans="1:16" ht="17.25" x14ac:dyDescent="0.3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"/>
      <c r="M31" s="3"/>
      <c r="N31" s="3"/>
      <c r="O31" s="3"/>
      <c r="P31" s="3"/>
    </row>
    <row r="32" spans="1:16" ht="17.25" x14ac:dyDescent="0.3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"/>
      <c r="M32" s="3"/>
      <c r="N32" s="3"/>
      <c r="O32" s="3"/>
      <c r="P32" s="3"/>
    </row>
    <row r="33" spans="1:16" ht="17.25" x14ac:dyDescent="0.3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"/>
      <c r="M33" s="3"/>
      <c r="N33" s="3"/>
      <c r="O33" s="3"/>
      <c r="P33" s="3"/>
    </row>
    <row r="34" spans="1:16" ht="17.25" x14ac:dyDescent="0.3">
      <c r="A34" s="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"/>
      <c r="M34" s="3"/>
      <c r="N34" s="3"/>
      <c r="O34" s="3"/>
      <c r="P34" s="3"/>
    </row>
    <row r="35" spans="1:16" ht="17.25" x14ac:dyDescent="0.3">
      <c r="A35" s="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"/>
      <c r="M35" s="3"/>
      <c r="N35" s="3"/>
      <c r="O35" s="3"/>
      <c r="P35" s="3"/>
    </row>
    <row r="36" spans="1:16" ht="17.25" x14ac:dyDescent="0.3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"/>
      <c r="M36" s="3"/>
      <c r="N36" s="3"/>
      <c r="O36" s="3"/>
      <c r="P36" s="3"/>
    </row>
    <row r="37" spans="1:16" ht="17.25" x14ac:dyDescent="0.3">
      <c r="A37" s="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"/>
      <c r="M37" s="3"/>
      <c r="N37" s="3"/>
      <c r="O37" s="3"/>
      <c r="P37" s="3"/>
    </row>
    <row r="38" spans="1:16" ht="17.25" x14ac:dyDescent="0.3">
      <c r="A38" s="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3"/>
      <c r="M38" s="3"/>
      <c r="N38" s="3"/>
      <c r="O38" s="3"/>
      <c r="P38" s="3"/>
    </row>
    <row r="39" spans="1:16" ht="17.25" x14ac:dyDescent="0.3">
      <c r="A39" s="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3"/>
      <c r="M39" s="3"/>
      <c r="N39" s="3"/>
      <c r="O39" s="3"/>
      <c r="P39" s="3"/>
    </row>
    <row r="40" spans="1:16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 x14ac:dyDescent="0.3">
      <c r="A41" s="3"/>
      <c r="B41" s="26" t="s">
        <v>20</v>
      </c>
      <c r="C41" s="26"/>
      <c r="D41" s="26"/>
      <c r="E41" s="26"/>
      <c r="F41" s="27" t="s">
        <v>23</v>
      </c>
      <c r="G41" s="27"/>
      <c r="H41" s="27"/>
      <c r="I41" s="27"/>
      <c r="J41" s="27"/>
      <c r="K41" s="27"/>
      <c r="L41" s="3"/>
      <c r="M41" s="3"/>
      <c r="N41" s="3"/>
      <c r="O41" s="3"/>
      <c r="P41" s="3"/>
    </row>
    <row r="42" spans="1:16" ht="17.25" x14ac:dyDescent="0.3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3"/>
      <c r="M42" s="3"/>
      <c r="N42" s="3"/>
      <c r="O42" s="3"/>
      <c r="P42" s="3"/>
    </row>
    <row r="43" spans="1:16" ht="17.25" x14ac:dyDescent="0.3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3"/>
      <c r="M43" s="3"/>
      <c r="N43" s="3"/>
      <c r="O43" s="3"/>
      <c r="P43" s="3"/>
    </row>
    <row r="44" spans="1:16" ht="17.25" x14ac:dyDescent="0.3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3"/>
      <c r="M44" s="3"/>
      <c r="N44" s="3"/>
      <c r="O44" s="3"/>
      <c r="P44" s="3"/>
    </row>
    <row r="45" spans="1:16" ht="17.25" x14ac:dyDescent="0.3">
      <c r="A45" s="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3"/>
      <c r="M45" s="3"/>
      <c r="N45" s="3"/>
      <c r="O45" s="3"/>
      <c r="P45" s="3"/>
    </row>
    <row r="46" spans="1:16" ht="17.25" x14ac:dyDescent="0.3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"/>
      <c r="M46" s="3"/>
      <c r="N46" s="3"/>
      <c r="O46" s="3"/>
      <c r="P46" s="3"/>
    </row>
    <row r="47" spans="1:16" ht="17.25" x14ac:dyDescent="0.3">
      <c r="A47" s="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3"/>
      <c r="M47" s="3"/>
      <c r="N47" s="3"/>
      <c r="O47" s="3"/>
      <c r="P47" s="3"/>
    </row>
    <row r="48" spans="1:16" ht="17.25" x14ac:dyDescent="0.3">
      <c r="A48" s="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3"/>
      <c r="M48" s="3"/>
      <c r="N48" s="3"/>
      <c r="O48" s="3"/>
      <c r="P48" s="3"/>
    </row>
    <row r="49" spans="1:16" ht="17.25" x14ac:dyDescent="0.3">
      <c r="A49" s="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"/>
      <c r="M49" s="3"/>
      <c r="N49" s="3"/>
      <c r="O49" s="3"/>
      <c r="P49" s="3"/>
    </row>
    <row r="50" spans="1:16" ht="17.25" x14ac:dyDescent="0.3">
      <c r="A50" s="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3"/>
      <c r="M50" s="3"/>
      <c r="N50" s="3"/>
      <c r="O50" s="3"/>
      <c r="P50" s="3"/>
    </row>
    <row r="51" spans="1:16" ht="17.25" x14ac:dyDescent="0.3">
      <c r="A51" s="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"/>
      <c r="M51" s="3"/>
      <c r="N51" s="3"/>
      <c r="O51" s="3"/>
      <c r="P51" s="3"/>
    </row>
    <row r="52" spans="1:16" ht="17.25" x14ac:dyDescent="0.3">
      <c r="A52" s="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"/>
      <c r="M52" s="3"/>
      <c r="N52" s="3"/>
      <c r="O52" s="3"/>
      <c r="P52" s="3"/>
    </row>
    <row r="53" spans="1:16" ht="17.25" x14ac:dyDescent="0.3">
      <c r="A53" s="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3"/>
      <c r="M53" s="3"/>
      <c r="N53" s="3"/>
      <c r="O53" s="3"/>
      <c r="P53" s="3"/>
    </row>
    <row r="54" spans="1:16" ht="17.25" x14ac:dyDescent="0.3">
      <c r="A54" s="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3"/>
      <c r="M54" s="3"/>
      <c r="N54" s="3"/>
      <c r="O54" s="3"/>
      <c r="P54" s="3"/>
    </row>
    <row r="55" spans="1:16" ht="17.25" x14ac:dyDescent="0.3">
      <c r="A55" s="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3"/>
      <c r="M55" s="3"/>
      <c r="N55" s="3"/>
      <c r="O55" s="3"/>
      <c r="P55" s="3"/>
    </row>
    <row r="56" spans="1:16" ht="17.25" x14ac:dyDescent="0.3">
      <c r="A56" s="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3"/>
      <c r="M56" s="3"/>
      <c r="N56" s="3"/>
      <c r="O56" s="3"/>
      <c r="P56" s="3"/>
    </row>
    <row r="57" spans="1:16" ht="17.25" x14ac:dyDescent="0.3">
      <c r="A57" s="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3"/>
      <c r="M57" s="3"/>
      <c r="N57" s="3"/>
      <c r="O57" s="3"/>
      <c r="P57" s="3"/>
    </row>
    <row r="58" spans="1:16" ht="17.25" x14ac:dyDescent="0.3">
      <c r="A58" s="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3"/>
      <c r="M58" s="3"/>
      <c r="N58" s="3"/>
      <c r="O58" s="3"/>
      <c r="P58" s="3"/>
    </row>
    <row r="59" spans="1:16" ht="17.25" x14ac:dyDescent="0.3">
      <c r="A59" s="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3"/>
      <c r="P59" s="3"/>
    </row>
    <row r="60" spans="1:16" ht="18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 x14ac:dyDescent="0.2">
      <c r="B61" s="29" t="s">
        <v>24</v>
      </c>
      <c r="C61" s="28"/>
      <c r="D61" s="28"/>
      <c r="E61" s="28"/>
      <c r="F61" s="28"/>
      <c r="G61" s="28"/>
      <c r="H61" s="28"/>
      <c r="I61" s="28"/>
      <c r="J61" s="28"/>
      <c r="K61" s="28"/>
    </row>
  </sheetData>
  <mergeCells count="7">
    <mergeCell ref="B1:K1"/>
    <mergeCell ref="B61:K61"/>
    <mergeCell ref="B2:K2"/>
    <mergeCell ref="B12:K12"/>
    <mergeCell ref="B17:K17"/>
    <mergeCell ref="B41:E41"/>
    <mergeCell ref="F41:K41"/>
  </mergeCells>
  <hyperlinks>
    <hyperlink ref="B61:K61" r:id="rId1" display="HAGA CLIC AQUÍ PARA CREAR EN SMARTSHEET" xr:uid="{F620D78E-A44C-4ECF-8C42-E6834B830E00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0"/>
  <sheetViews>
    <sheetView showGridLines="0" zoomScaleNormal="100" workbookViewId="0">
      <selection activeCell="N3" sqref="N3"/>
    </sheetView>
  </sheetViews>
  <sheetFormatPr defaultColWidth="11.125" defaultRowHeight="15.75" x14ac:dyDescent="0.25"/>
  <cols>
    <col min="1" max="1" width="3.125" customWidth="1"/>
    <col min="2" max="2" width="25.125" style="2" customWidth="1"/>
    <col min="3" max="11" width="15.625" customWidth="1"/>
    <col min="12" max="12" width="3.125" customWidth="1"/>
  </cols>
  <sheetData>
    <row r="1" spans="1:16" ht="45" customHeight="1" x14ac:dyDescent="0.3">
      <c r="A1" s="3"/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3"/>
      <c r="M1" s="1"/>
      <c r="N1" s="1"/>
      <c r="O1" s="1"/>
      <c r="P1" s="1"/>
    </row>
    <row r="2" spans="1:16" ht="32.1" customHeight="1" x14ac:dyDescent="0.35">
      <c r="A2" s="3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3"/>
      <c r="M2" s="1"/>
      <c r="N2" s="1"/>
      <c r="O2" s="1"/>
      <c r="P2" s="1"/>
    </row>
    <row r="3" spans="1:16" ht="50.1" customHeight="1" x14ac:dyDescent="0.3">
      <c r="A3" s="3"/>
      <c r="B3" s="6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25</v>
      </c>
      <c r="L3" s="3"/>
      <c r="M3" s="1"/>
      <c r="N3" s="1"/>
      <c r="O3" s="1"/>
    </row>
    <row r="4" spans="1:16" ht="21.95" customHeight="1" x14ac:dyDescent="0.3">
      <c r="A4" s="3"/>
      <c r="B4" s="10" t="s">
        <v>12</v>
      </c>
      <c r="C4" s="14">
        <v>0</v>
      </c>
      <c r="D4" s="15">
        <v>0</v>
      </c>
      <c r="E4" s="12">
        <v>0</v>
      </c>
      <c r="F4" s="14">
        <f>IFERROR(Table1[[#This Row],[TOTAL VENDIDO]]*Table1[[#This Row],[COSTO POR ARTÍCULO]]*(1+Table1[[#This Row],[PORCENTAJE DE RECARGO]]),0)</f>
        <v>0</v>
      </c>
      <c r="G4" s="14">
        <v>0</v>
      </c>
      <c r="H4" s="14">
        <v>0</v>
      </c>
      <c r="I4" s="14">
        <v>0</v>
      </c>
      <c r="J4" s="12">
        <v>0</v>
      </c>
      <c r="K4" s="14">
        <f>IFERROR((Table1[[#This Row],[TOTAL VENDIDO]]-Table1[[#This Row],[DEVOLUCIONES]])*Table1[[#This Row],[GANANCIA POR ARTÍCULO]]+(Table1[[#This Row],[DEVOLUCIONES]]*Table1[[#This Row],[COSTO DE ENVÍO POR ARTÍCULO]]),0)</f>
        <v>0</v>
      </c>
      <c r="L4" s="3"/>
      <c r="M4" s="1"/>
      <c r="N4" s="1"/>
      <c r="O4" s="1"/>
    </row>
    <row r="5" spans="1:16" ht="21.95" customHeight="1" x14ac:dyDescent="0.3">
      <c r="A5" s="3"/>
      <c r="B5" s="11" t="s">
        <v>13</v>
      </c>
      <c r="C5" s="8">
        <v>0</v>
      </c>
      <c r="D5" s="16">
        <v>0</v>
      </c>
      <c r="E5" s="13">
        <v>0</v>
      </c>
      <c r="F5" s="8">
        <f>IFERROR(Table1[[#This Row],[TOTAL VENDIDO]]*Table1[[#This Row],[COSTO POR ARTÍCULO]]*(1+Table1[[#This Row],[PORCENTAJE DE RECARGO]]),0)</f>
        <v>0</v>
      </c>
      <c r="G5" s="8">
        <v>0</v>
      </c>
      <c r="H5" s="8">
        <v>0</v>
      </c>
      <c r="I5" s="8">
        <f>IFERROR(Table1[[#This Row],[COSTO POR ARTÍCULO]]*Table1[[#This Row],[PORCENTAJE DE RECARGO]]+Table1[[#This Row],[CARGO DE ENVÍO POR ARTÍCULO]]-Table1[[#This Row],[COSTO DE ENVÍO POR ARTÍCULO]],0)</f>
        <v>0</v>
      </c>
      <c r="J5" s="13">
        <v>1</v>
      </c>
      <c r="K5" s="8">
        <f>IFERROR((Table1[[#This Row],[TOTAL VENDIDO]]-Table1[[#This Row],[DEVOLUCIONES]])*Table1[[#This Row],[GANANCIA POR ARTÍCULO]]+(Table1[[#This Row],[DEVOLUCIONES]]*Table1[[#This Row],[COSTO DE ENVÍO POR ARTÍCULO]]),0)</f>
        <v>0</v>
      </c>
      <c r="L5" s="3"/>
      <c r="M5" s="1"/>
      <c r="N5" s="1"/>
      <c r="O5" s="1"/>
    </row>
    <row r="6" spans="1:16" ht="21.95" customHeight="1" x14ac:dyDescent="0.3">
      <c r="A6" s="3"/>
      <c r="B6" s="10" t="s">
        <v>14</v>
      </c>
      <c r="C6" s="14">
        <v>0</v>
      </c>
      <c r="D6" s="15">
        <v>0</v>
      </c>
      <c r="E6" s="12">
        <v>0</v>
      </c>
      <c r="F6" s="14">
        <f>IFERROR(Table1[[#This Row],[TOTAL VENDIDO]]*Table1[[#This Row],[COSTO POR ARTÍCULO]]*(1+Table1[[#This Row],[PORCENTAJE DE RECARGO]]),0)</f>
        <v>0</v>
      </c>
      <c r="G6" s="14">
        <v>0</v>
      </c>
      <c r="H6" s="14">
        <v>0</v>
      </c>
      <c r="I6" s="14">
        <f>IFERROR(Table1[[#This Row],[COSTO POR ARTÍCULO]]*Table1[[#This Row],[PORCENTAJE DE RECARGO]]+Table1[[#This Row],[CARGO DE ENVÍO POR ARTÍCULO]]-Table1[[#This Row],[COSTO DE ENVÍO POR ARTÍCULO]],0)</f>
        <v>0</v>
      </c>
      <c r="J6" s="12">
        <v>0</v>
      </c>
      <c r="K6" s="14">
        <f>IFERROR((Table1[[#This Row],[TOTAL VENDIDO]]-Table1[[#This Row],[DEVOLUCIONES]])*Table1[[#This Row],[GANANCIA POR ARTÍCULO]]+(Table1[[#This Row],[DEVOLUCIONES]]*Table1[[#This Row],[COSTO DE ENVÍO POR ARTÍCULO]]),0)</f>
        <v>0</v>
      </c>
      <c r="L6" s="3"/>
    </row>
    <row r="7" spans="1:16" ht="21.95" customHeight="1" x14ac:dyDescent="0.3">
      <c r="A7" s="3"/>
      <c r="B7" s="11" t="s">
        <v>15</v>
      </c>
      <c r="C7" s="8">
        <v>0</v>
      </c>
      <c r="D7" s="16">
        <v>0</v>
      </c>
      <c r="E7" s="13">
        <v>0</v>
      </c>
      <c r="F7" s="8">
        <f>IFERROR(Table1[[#This Row],[TOTAL VENDIDO]]*Table1[[#This Row],[COSTO POR ARTÍCULO]]*(1+Table1[[#This Row],[PORCENTAJE DE RECARGO]]),0)</f>
        <v>0</v>
      </c>
      <c r="G7" s="8">
        <v>0</v>
      </c>
      <c r="H7" s="8">
        <v>0</v>
      </c>
      <c r="I7" s="8">
        <f>IFERROR(Table1[[#This Row],[COSTO POR ARTÍCULO]]*Table1[[#This Row],[PORCENTAJE DE RECARGO]]+Table1[[#This Row],[CARGO DE ENVÍO POR ARTÍCULO]]-Table1[[#This Row],[COSTO DE ENVÍO POR ARTÍCULO]],0)</f>
        <v>0</v>
      </c>
      <c r="J7" s="13">
        <v>0</v>
      </c>
      <c r="K7" s="8">
        <f>IFERROR((Table1[[#This Row],[TOTAL VENDIDO]]-Table1[[#This Row],[DEVOLUCIONES]])*Table1[[#This Row],[GANANCIA POR ARTÍCULO]]+(Table1[[#This Row],[DEVOLUCIONES]]*Table1[[#This Row],[COSTO DE ENVÍO POR ARTÍCULO]]),0)</f>
        <v>0</v>
      </c>
      <c r="L7" s="3"/>
    </row>
    <row r="8" spans="1:16" ht="21.95" customHeight="1" x14ac:dyDescent="0.3">
      <c r="A8" s="3"/>
      <c r="B8" s="10" t="s">
        <v>16</v>
      </c>
      <c r="C8" s="14">
        <v>0</v>
      </c>
      <c r="D8" s="15">
        <v>0</v>
      </c>
      <c r="E8" s="12">
        <v>0</v>
      </c>
      <c r="F8" s="14">
        <f>IFERROR(Table1[[#This Row],[TOTAL VENDIDO]]*Table1[[#This Row],[COSTO POR ARTÍCULO]]*(1+Table1[[#This Row],[PORCENTAJE DE RECARGO]]),0)</f>
        <v>0</v>
      </c>
      <c r="G8" s="14">
        <v>0</v>
      </c>
      <c r="H8" s="14">
        <v>0</v>
      </c>
      <c r="I8" s="14">
        <f>IFERROR(Table1[[#This Row],[COSTO POR ARTÍCULO]]*Table1[[#This Row],[PORCENTAJE DE RECARGO]]+Table1[[#This Row],[CARGO DE ENVÍO POR ARTÍCULO]]-Table1[[#This Row],[COSTO DE ENVÍO POR ARTÍCULO]],0)</f>
        <v>0</v>
      </c>
      <c r="J8" s="12">
        <v>0</v>
      </c>
      <c r="K8" s="14">
        <f>IFERROR((Table1[[#This Row],[TOTAL VENDIDO]]-Table1[[#This Row],[DEVOLUCIONES]])*Table1[[#This Row],[GANANCIA POR ARTÍCULO]]+(Table1[[#This Row],[DEVOLUCIONES]]*Table1[[#This Row],[COSTO DE ENVÍO POR ARTÍCULO]]),0)</f>
        <v>0</v>
      </c>
      <c r="L8" s="3"/>
    </row>
    <row r="9" spans="1:16" ht="21.95" customHeight="1" x14ac:dyDescent="0.3">
      <c r="A9" s="3"/>
      <c r="B9" s="11" t="s">
        <v>17</v>
      </c>
      <c r="C9" s="8">
        <v>0</v>
      </c>
      <c r="D9" s="16">
        <v>0</v>
      </c>
      <c r="E9" s="13">
        <v>0</v>
      </c>
      <c r="F9" s="8">
        <f>IFERROR(Table1[[#This Row],[TOTAL VENDIDO]]*Table1[[#This Row],[COSTO POR ARTÍCULO]]*(1+Table1[[#This Row],[PORCENTAJE DE RECARGO]]),0)</f>
        <v>0</v>
      </c>
      <c r="G9" s="8">
        <v>0</v>
      </c>
      <c r="H9" s="8">
        <v>0</v>
      </c>
      <c r="I9" s="8">
        <f>IFERROR(Table1[[#This Row],[COSTO POR ARTÍCULO]]*Table1[[#This Row],[PORCENTAJE DE RECARGO]]+Table1[[#This Row],[CARGO DE ENVÍO POR ARTÍCULO]]-Table1[[#This Row],[COSTO DE ENVÍO POR ARTÍCULO]],0)</f>
        <v>0</v>
      </c>
      <c r="J9" s="13">
        <v>0</v>
      </c>
      <c r="K9" s="8">
        <f>IFERROR((Table1[[#This Row],[TOTAL VENDIDO]]-Table1[[#This Row],[DEVOLUCIONES]])*Table1[[#This Row],[GANANCIA POR ARTÍCULO]]+(Table1[[#This Row],[DEVOLUCIONES]]*Table1[[#This Row],[COSTO DE ENVÍO POR ARTÍCULO]]),0)</f>
        <v>0</v>
      </c>
      <c r="L9" s="3"/>
    </row>
    <row r="10" spans="1:16" ht="21.95" customHeight="1" x14ac:dyDescent="0.3">
      <c r="A10" s="3"/>
      <c r="B10" s="10" t="s">
        <v>18</v>
      </c>
      <c r="C10" s="14">
        <v>0</v>
      </c>
      <c r="D10" s="15">
        <v>0</v>
      </c>
      <c r="E10" s="12">
        <v>0</v>
      </c>
      <c r="F10" s="14">
        <f>IFERROR(Table1[[#This Row],[TOTAL VENDIDO]]*Table1[[#This Row],[COSTO POR ARTÍCULO]]*(1+Table1[[#This Row],[PORCENTAJE DE RECARGO]]),0)</f>
        <v>0</v>
      </c>
      <c r="G10" s="14">
        <v>0</v>
      </c>
      <c r="H10" s="14">
        <v>0</v>
      </c>
      <c r="I10" s="14">
        <f>IFERROR(Table1[[#This Row],[COSTO POR ARTÍCULO]]*Table1[[#This Row],[PORCENTAJE DE RECARGO]]+Table1[[#This Row],[CARGO DE ENVÍO POR ARTÍCULO]]-Table1[[#This Row],[COSTO DE ENVÍO POR ARTÍCULO]],0)</f>
        <v>0</v>
      </c>
      <c r="J10" s="12">
        <v>2</v>
      </c>
      <c r="K10" s="14">
        <f>IFERROR((Table1[[#This Row],[TOTAL VENDIDO]]-Table1[[#This Row],[DEVOLUCIONES]])*Table1[[#This Row],[GANANCIA POR ARTÍCULO]]+(Table1[[#This Row],[DEVOLUCIONES]]*Table1[[#This Row],[COSTO DE ENVÍO POR ARTÍCULO]]),0)</f>
        <v>0</v>
      </c>
      <c r="L10" s="3"/>
    </row>
    <row r="11" spans="1:16" ht="21.95" customHeight="1" x14ac:dyDescent="0.3">
      <c r="A11" s="3"/>
      <c r="B11" s="11" t="s">
        <v>19</v>
      </c>
      <c r="C11" s="8">
        <v>0</v>
      </c>
      <c r="D11" s="16">
        <v>0</v>
      </c>
      <c r="E11" s="13">
        <v>0</v>
      </c>
      <c r="F11" s="8">
        <f>IFERROR(Table1[[#This Row],[TOTAL VENDIDO]]*Table1[[#This Row],[COSTO POR ARTÍCULO]]*(1+Table1[[#This Row],[PORCENTAJE DE RECARGO]]),0)</f>
        <v>0</v>
      </c>
      <c r="G11" s="8">
        <v>0</v>
      </c>
      <c r="H11" s="8">
        <v>0</v>
      </c>
      <c r="I11" s="8">
        <f>IFERROR(Table1[[#This Row],[COSTO POR ARTÍCULO]]*Table1[[#This Row],[PORCENTAJE DE RECARGO]]+Table1[[#This Row],[CARGO DE ENVÍO POR ARTÍCULO]]-Table1[[#This Row],[COSTO DE ENVÍO POR ARTÍCULO]],0)</f>
        <v>0</v>
      </c>
      <c r="J11" s="13">
        <v>0</v>
      </c>
      <c r="K11" s="8">
        <f>IFERROR((Table1[[#This Row],[TOTAL VENDIDO]]-Table1[[#This Row],[DEVOLUCIONES]])*Table1[[#This Row],[GANANCIA POR ARTÍCULO]]+(Table1[[#This Row],[DEVOLUCIONES]]*Table1[[#This Row],[COSTO DE ENVÍO POR ARTÍCULO]]),0)</f>
        <v>0</v>
      </c>
      <c r="L11" s="3"/>
    </row>
    <row r="12" spans="1:16" ht="39.950000000000003" customHeight="1" x14ac:dyDescent="0.35">
      <c r="A12" s="3"/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3"/>
      <c r="M12" s="1"/>
      <c r="N12" s="1"/>
      <c r="O12" s="1"/>
      <c r="P12" s="1"/>
    </row>
    <row r="13" spans="1:16" ht="24" customHeight="1" x14ac:dyDescent="0.3">
      <c r="A13" s="3"/>
      <c r="B13" s="7"/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16</v>
      </c>
      <c r="H13" s="22" t="s">
        <v>17</v>
      </c>
      <c r="I13" s="22" t="s">
        <v>18</v>
      </c>
      <c r="J13" s="22" t="s">
        <v>19</v>
      </c>
      <c r="K13" s="22" t="s">
        <v>21</v>
      </c>
      <c r="L13" s="3"/>
    </row>
    <row r="14" spans="1:16" ht="21.95" customHeight="1" x14ac:dyDescent="0.3">
      <c r="A14" s="3"/>
      <c r="B14" s="17" t="s">
        <v>7</v>
      </c>
      <c r="C14" s="8">
        <f>F4</f>
        <v>0</v>
      </c>
      <c r="D14" s="8">
        <f>F5</f>
        <v>0</v>
      </c>
      <c r="E14" s="8">
        <f>F6</f>
        <v>0</v>
      </c>
      <c r="F14" s="8">
        <f>F7</f>
        <v>0</v>
      </c>
      <c r="G14" s="8">
        <f>F8</f>
        <v>0</v>
      </c>
      <c r="H14" s="8">
        <f>F9</f>
        <v>0</v>
      </c>
      <c r="I14" s="8">
        <f>F10</f>
        <v>0</v>
      </c>
      <c r="J14" s="8">
        <f>F11</f>
        <v>0</v>
      </c>
      <c r="K14" s="8">
        <f>SUM(C14:J14)</f>
        <v>0</v>
      </c>
      <c r="L14" s="3"/>
    </row>
    <row r="15" spans="1:16" ht="21.95" customHeight="1" x14ac:dyDescent="0.3">
      <c r="A15" s="3"/>
      <c r="B15" s="17" t="s">
        <v>22</v>
      </c>
      <c r="C15" s="9" t="e">
        <f>C14/K14</f>
        <v>#DIV/0!</v>
      </c>
      <c r="D15" s="9" t="e">
        <f>D14/K14</f>
        <v>#DIV/0!</v>
      </c>
      <c r="E15" s="9" t="e">
        <f>E14/K14</f>
        <v>#DIV/0!</v>
      </c>
      <c r="F15" s="9" t="e">
        <f>F14/K14</f>
        <v>#DIV/0!</v>
      </c>
      <c r="G15" s="9" t="e">
        <f>G14/K14</f>
        <v>#DIV/0!</v>
      </c>
      <c r="H15" s="9" t="e">
        <f>H14/K14</f>
        <v>#DIV/0!</v>
      </c>
      <c r="I15" s="9" t="e">
        <f>I14/K14</f>
        <v>#DIV/0!</v>
      </c>
      <c r="J15" s="9" t="e">
        <f>J14/K14</f>
        <v>#DIV/0!</v>
      </c>
      <c r="K15" s="9" t="e">
        <f>SUM(C15:J15)</f>
        <v>#DIV/0!</v>
      </c>
      <c r="L15" s="3"/>
    </row>
    <row r="16" spans="1:16" ht="18" customHeight="1" x14ac:dyDescent="0.3">
      <c r="A16" s="3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3"/>
    </row>
    <row r="17" spans="1:16" ht="72" customHeight="1" x14ac:dyDescent="0.3">
      <c r="A17" s="3"/>
      <c r="B17" s="25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3"/>
      <c r="M17" s="1"/>
      <c r="N17" s="1"/>
      <c r="O17" s="1"/>
      <c r="P17" s="1"/>
    </row>
    <row r="18" spans="1:16" ht="17.25" x14ac:dyDescent="0.3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3"/>
      <c r="M18" s="3"/>
      <c r="N18" s="3"/>
      <c r="O18" s="3"/>
      <c r="P18" s="3"/>
    </row>
    <row r="19" spans="1:16" ht="17.25" x14ac:dyDescent="0.3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"/>
      <c r="M19" s="3"/>
      <c r="N19" s="3"/>
      <c r="O19" s="3"/>
      <c r="P19" s="3"/>
    </row>
    <row r="20" spans="1:16" ht="17.25" x14ac:dyDescent="0.3">
      <c r="A20" s="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3"/>
      <c r="N20" s="3"/>
      <c r="O20" s="3"/>
      <c r="P20" s="3"/>
    </row>
    <row r="21" spans="1:16" ht="17.25" x14ac:dyDescent="0.3">
      <c r="A21" s="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3"/>
      <c r="M21" s="3"/>
      <c r="N21" s="3"/>
      <c r="O21" s="3"/>
      <c r="P21" s="3"/>
    </row>
    <row r="22" spans="1:16" ht="17.25" x14ac:dyDescent="0.3">
      <c r="A22" s="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3"/>
      <c r="M22" s="3"/>
      <c r="N22" s="3"/>
      <c r="O22" s="3"/>
      <c r="P22" s="3"/>
    </row>
    <row r="23" spans="1:16" ht="17.25" x14ac:dyDescent="0.3">
      <c r="A23" s="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"/>
      <c r="M23" s="3"/>
      <c r="N23" s="3"/>
      <c r="O23" s="3"/>
      <c r="P23" s="3"/>
    </row>
    <row r="24" spans="1:16" ht="17.25" x14ac:dyDescent="0.3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"/>
      <c r="M24" s="3"/>
      <c r="N24" s="3"/>
      <c r="O24" s="3"/>
      <c r="P24" s="3"/>
    </row>
    <row r="25" spans="1:16" ht="17.25" x14ac:dyDescent="0.3">
      <c r="A25" s="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"/>
      <c r="M25" s="3"/>
      <c r="N25" s="3"/>
      <c r="O25" s="3"/>
      <c r="P25" s="3"/>
    </row>
    <row r="26" spans="1:16" ht="17.25" x14ac:dyDescent="0.3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"/>
      <c r="M26" s="3"/>
      <c r="N26" s="3"/>
      <c r="O26" s="3"/>
      <c r="P26" s="3"/>
    </row>
    <row r="27" spans="1:16" ht="17.25" x14ac:dyDescent="0.3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"/>
      <c r="M27" s="3"/>
      <c r="N27" s="3"/>
      <c r="O27" s="3"/>
      <c r="P27" s="3"/>
    </row>
    <row r="28" spans="1:16" ht="17.25" x14ac:dyDescent="0.3">
      <c r="A28" s="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"/>
      <c r="M28" s="3"/>
      <c r="N28" s="3"/>
      <c r="O28" s="3"/>
      <c r="P28" s="3"/>
    </row>
    <row r="29" spans="1:16" ht="17.25" x14ac:dyDescent="0.3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3"/>
      <c r="M29" s="3"/>
      <c r="N29" s="3"/>
      <c r="O29" s="3"/>
      <c r="P29" s="3"/>
    </row>
    <row r="30" spans="1:16" ht="17.25" x14ac:dyDescent="0.3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"/>
      <c r="M30" s="3"/>
      <c r="N30" s="3"/>
      <c r="O30" s="3"/>
      <c r="P30" s="3"/>
    </row>
    <row r="31" spans="1:16" ht="17.25" x14ac:dyDescent="0.3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"/>
      <c r="M31" s="3"/>
      <c r="N31" s="3"/>
      <c r="O31" s="3"/>
      <c r="P31" s="3"/>
    </row>
    <row r="32" spans="1:16" ht="17.25" x14ac:dyDescent="0.3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"/>
      <c r="M32" s="3"/>
      <c r="N32" s="3"/>
      <c r="O32" s="3"/>
      <c r="P32" s="3"/>
    </row>
    <row r="33" spans="1:16" ht="17.25" x14ac:dyDescent="0.3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"/>
      <c r="M33" s="3"/>
      <c r="N33" s="3"/>
      <c r="O33" s="3"/>
      <c r="P33" s="3"/>
    </row>
    <row r="34" spans="1:16" ht="17.25" x14ac:dyDescent="0.3">
      <c r="A34" s="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"/>
      <c r="M34" s="3"/>
      <c r="N34" s="3"/>
      <c r="O34" s="3"/>
      <c r="P34" s="3"/>
    </row>
    <row r="35" spans="1:16" ht="17.25" x14ac:dyDescent="0.3">
      <c r="A35" s="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"/>
      <c r="M35" s="3"/>
      <c r="N35" s="3"/>
      <c r="O35" s="3"/>
      <c r="P35" s="3"/>
    </row>
    <row r="36" spans="1:16" ht="17.25" x14ac:dyDescent="0.3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"/>
      <c r="M36" s="3"/>
      <c r="N36" s="3"/>
      <c r="O36" s="3"/>
      <c r="P36" s="3"/>
    </row>
    <row r="37" spans="1:16" ht="17.25" x14ac:dyDescent="0.3">
      <c r="A37" s="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"/>
      <c r="M37" s="3"/>
      <c r="N37" s="3"/>
      <c r="O37" s="3"/>
      <c r="P37" s="3"/>
    </row>
    <row r="38" spans="1:16" ht="17.25" x14ac:dyDescent="0.3">
      <c r="A38" s="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3"/>
      <c r="M38" s="3"/>
      <c r="N38" s="3"/>
      <c r="O38" s="3"/>
      <c r="P38" s="3"/>
    </row>
    <row r="39" spans="1:16" ht="17.25" x14ac:dyDescent="0.3">
      <c r="A39" s="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3"/>
      <c r="M39" s="3"/>
      <c r="N39" s="3"/>
      <c r="O39" s="3"/>
      <c r="P39" s="3"/>
    </row>
    <row r="40" spans="1:16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 x14ac:dyDescent="0.3">
      <c r="A41" s="3"/>
      <c r="B41" s="26" t="s">
        <v>20</v>
      </c>
      <c r="C41" s="26"/>
      <c r="D41" s="26"/>
      <c r="E41" s="26"/>
      <c r="F41" s="27" t="s">
        <v>23</v>
      </c>
      <c r="G41" s="27"/>
      <c r="H41" s="27"/>
      <c r="I41" s="27"/>
      <c r="J41" s="27"/>
      <c r="K41" s="27"/>
      <c r="L41" s="3"/>
      <c r="M41" s="3"/>
      <c r="N41" s="3"/>
      <c r="O41" s="3"/>
      <c r="P41" s="3"/>
    </row>
    <row r="42" spans="1:16" ht="17.25" x14ac:dyDescent="0.3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3"/>
      <c r="M42" s="3"/>
      <c r="N42" s="3"/>
      <c r="O42" s="3"/>
      <c r="P42" s="3"/>
    </row>
    <row r="43" spans="1:16" ht="17.25" x14ac:dyDescent="0.3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3"/>
      <c r="M43" s="3"/>
      <c r="N43" s="3"/>
      <c r="O43" s="3"/>
      <c r="P43" s="3"/>
    </row>
    <row r="44" spans="1:16" ht="17.25" x14ac:dyDescent="0.3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3"/>
      <c r="M44" s="3"/>
      <c r="N44" s="3"/>
      <c r="O44" s="3"/>
      <c r="P44" s="3"/>
    </row>
    <row r="45" spans="1:16" ht="17.25" x14ac:dyDescent="0.3">
      <c r="A45" s="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3"/>
      <c r="M45" s="3"/>
      <c r="N45" s="3"/>
      <c r="O45" s="3"/>
      <c r="P45" s="3"/>
    </row>
    <row r="46" spans="1:16" ht="17.25" x14ac:dyDescent="0.3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"/>
      <c r="M46" s="3"/>
      <c r="N46" s="3"/>
      <c r="O46" s="3"/>
      <c r="P46" s="3"/>
    </row>
    <row r="47" spans="1:16" ht="17.25" x14ac:dyDescent="0.3">
      <c r="A47" s="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3"/>
      <c r="M47" s="3"/>
      <c r="N47" s="3"/>
      <c r="O47" s="3"/>
      <c r="P47" s="3"/>
    </row>
    <row r="48" spans="1:16" ht="17.25" x14ac:dyDescent="0.3">
      <c r="A48" s="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3"/>
      <c r="M48" s="3"/>
      <c r="N48" s="3"/>
      <c r="O48" s="3"/>
      <c r="P48" s="3"/>
    </row>
    <row r="49" spans="1:16" ht="17.25" x14ac:dyDescent="0.3">
      <c r="A49" s="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"/>
      <c r="M49" s="3"/>
      <c r="N49" s="3"/>
      <c r="O49" s="3"/>
      <c r="P49" s="3"/>
    </row>
    <row r="50" spans="1:16" ht="17.25" x14ac:dyDescent="0.3">
      <c r="A50" s="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3"/>
      <c r="M50" s="3"/>
      <c r="N50" s="3"/>
      <c r="O50" s="3"/>
      <c r="P50" s="3"/>
    </row>
    <row r="51" spans="1:16" ht="17.25" x14ac:dyDescent="0.3">
      <c r="A51" s="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"/>
      <c r="M51" s="3"/>
      <c r="N51" s="3"/>
      <c r="O51" s="3"/>
      <c r="P51" s="3"/>
    </row>
    <row r="52" spans="1:16" ht="17.25" x14ac:dyDescent="0.3">
      <c r="A52" s="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"/>
      <c r="M52" s="3"/>
      <c r="N52" s="3"/>
      <c r="O52" s="3"/>
      <c r="P52" s="3"/>
    </row>
    <row r="53" spans="1:16" ht="17.25" x14ac:dyDescent="0.3">
      <c r="A53" s="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3"/>
      <c r="M53" s="3"/>
      <c r="N53" s="3"/>
      <c r="O53" s="3"/>
      <c r="P53" s="3"/>
    </row>
    <row r="54" spans="1:16" ht="17.25" x14ac:dyDescent="0.3">
      <c r="A54" s="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3"/>
      <c r="M54" s="3"/>
      <c r="N54" s="3"/>
      <c r="O54" s="3"/>
      <c r="P54" s="3"/>
    </row>
    <row r="55" spans="1:16" ht="17.25" x14ac:dyDescent="0.3">
      <c r="A55" s="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3"/>
      <c r="M55" s="3"/>
      <c r="N55" s="3"/>
      <c r="O55" s="3"/>
      <c r="P55" s="3"/>
    </row>
    <row r="56" spans="1:16" ht="17.25" x14ac:dyDescent="0.3">
      <c r="A56" s="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3"/>
      <c r="M56" s="3"/>
      <c r="N56" s="3"/>
      <c r="O56" s="3"/>
      <c r="P56" s="3"/>
    </row>
    <row r="57" spans="1:16" ht="17.25" x14ac:dyDescent="0.3">
      <c r="A57" s="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3"/>
      <c r="M57" s="3"/>
      <c r="N57" s="3"/>
      <c r="O57" s="3"/>
      <c r="P57" s="3"/>
    </row>
    <row r="58" spans="1:16" ht="17.25" x14ac:dyDescent="0.3">
      <c r="A58" s="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3"/>
      <c r="M58" s="3"/>
      <c r="N58" s="3"/>
      <c r="O58" s="3"/>
      <c r="P58" s="3"/>
    </row>
    <row r="59" spans="1:16" ht="17.25" x14ac:dyDescent="0.3">
      <c r="A59" s="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3"/>
      <c r="P59" s="3"/>
    </row>
    <row r="60" spans="1:16" ht="18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mergeCells count="6">
    <mergeCell ref="B1:K1"/>
    <mergeCell ref="B2:K2"/>
    <mergeCell ref="B12:K12"/>
    <mergeCell ref="B17:K17"/>
    <mergeCell ref="B41:E41"/>
    <mergeCell ref="F41:K41"/>
  </mergeCells>
  <pageMargins left="0.3" right="0.3" top="0.3" bottom="0.3" header="0" footer="0"/>
  <pageSetup scale="58" orientation="portrait" horizontalDpi="1200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50" sqref="B50"/>
    </sheetView>
  </sheetViews>
  <sheetFormatPr defaultColWidth="10.625" defaultRowHeight="15" x14ac:dyDescent="0.25"/>
  <cols>
    <col min="1" max="1" width="3.125" style="4" customWidth="1"/>
    <col min="2" max="2" width="90.375" style="4" customWidth="1"/>
    <col min="3" max="16384" width="10.625" style="4"/>
  </cols>
  <sheetData>
    <row r="1" spans="2:2" ht="20.100000000000001" customHeight="1" x14ac:dyDescent="0.25"/>
    <row r="2" spans="2:2" ht="105" customHeight="1" x14ac:dyDescent="0.25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seguimient</vt:lpstr>
      <vt:lpstr>EN BLANCO - Informe de seguimie</vt:lpstr>
      <vt:lpstr>- Renuncia -</vt:lpstr>
      <vt:lpstr>'EJEMPLO - Informe de seguimient'!Print_Area</vt:lpstr>
      <vt:lpstr>'EN BLANCO - Informe de seguimie'!Print_Area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2022-07-25T22:37:56Z</cp:lastPrinted>
  <dcterms:created xsi:type="dcterms:W3CDTF">2016-03-21T16:06:55Z</dcterms:created>
  <dcterms:modified xsi:type="dcterms:W3CDTF">2023-11-17T11:26:47Z</dcterms:modified>
  <cp:category/>
  <cp:contentStatus/>
</cp:coreProperties>
</file>