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114"/>
  <workbookPr showInkAnnotation="0" autoCompressPictures="0"/>
  <mc:AlternateContent xmlns:mc="http://schemas.openxmlformats.org/markup-compatibility/2006">
    <mc:Choice Requires="x15">
      <x15ac:absPath xmlns:x15ac="http://schemas.microsoft.com/office/spreadsheetml/2010/11/ac" url="/Users/brittanyjohnston/Desktop/WeLoc-00561-Final-Template-Files-ES/"/>
    </mc:Choice>
  </mc:AlternateContent>
  <xr:revisionPtr revIDLastSave="0" documentId="13_ncr:1_{E3902EE0-4650-9745-8FA4-EE609767E24B}" xr6:coauthVersionLast="47" xr6:coauthVersionMax="47" xr10:uidLastSave="{00000000-0000-0000-0000-000000000000}"/>
  <bookViews>
    <workbookView xWindow="7000" yWindow="520" windowWidth="15700" windowHeight="16240" tabRatio="500" xr2:uid="{00000000-000D-0000-FFFF-FFFF00000000}"/>
  </bookViews>
  <sheets>
    <sheet name="Sensibilidad del DCF" sheetId="7" r:id="rId1"/>
    <sheet name="- Renuncia -" sheetId="2" r:id="rId2"/>
  </sheets>
  <externalReferences>
    <externalReference r:id="rId3"/>
  </externalReferences>
  <definedNames>
    <definedName name="_xlnm.Print_Area" localSheetId="0">'Sensibilidad del DCF'!$B$1:$H$20</definedName>
    <definedName name="REASSESSMENT_DATE">#REF!</definedName>
    <definedName name="Type">'[1]Maintenance Work Order'!#REF!</definedName>
  </definedNames>
  <calcPr calcId="191029" concurrentCalc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5" i="7" l="1"/>
  <c r="E5" i="7"/>
  <c r="F5" i="7"/>
  <c r="G5" i="7"/>
  <c r="H5" i="7"/>
  <c r="H8" i="7"/>
  <c r="G8" i="7"/>
  <c r="F8" i="7"/>
  <c r="E8" i="7"/>
  <c r="D8" i="7"/>
  <c r="C8" i="7"/>
  <c r="C10" i="7"/>
  <c r="C14" i="7"/>
  <c r="C16" i="7"/>
  <c r="C18" i="7"/>
  <c r="C20" i="7"/>
</calcChain>
</file>

<file path=xl/sharedStrings.xml><?xml version="1.0" encoding="utf-8"?>
<sst xmlns="http://schemas.openxmlformats.org/spreadsheetml/2006/main" count="18" uniqueCount="18">
  <si>
    <t>2025 FCF x ( 1 + g )</t>
  </si>
  <si>
    <t>SENSIBILIDAD DEL DCF</t>
  </si>
  <si>
    <t>Análisis de sensibilidad del flujo de caja con descuento</t>
  </si>
  <si>
    <t>Esta hoja de cálculo muestra lo sensible que puede ser una valoración del DCF a los cambios en la tasa de descuento o la tasa de crecimiento a largo plazo proyectada. Puede cambiar la tasa de descuento o la tasa de crecimiento en esta plantilla para ver cómo esos cambios afectan luego el valor empresarial de la inversión.</t>
  </si>
  <si>
    <t>El usuario solo debe completar las celdas que no están sombreadas.</t>
  </si>
  <si>
    <r>
      <t xml:space="preserve">PERÍODO </t>
    </r>
    <r>
      <rPr>
        <sz val="11"/>
        <color theme="1"/>
        <rFont val="Century Gothic"/>
        <family val="1"/>
      </rPr>
      <t xml:space="preserve"> ( t )</t>
    </r>
  </si>
  <si>
    <r>
      <t xml:space="preserve">FLUJOS DE CAJA LIBRE </t>
    </r>
    <r>
      <rPr>
        <sz val="11"/>
        <color theme="1"/>
        <rFont val="Century Gothic"/>
        <family val="1"/>
      </rPr>
      <t xml:space="preserve"> ( no apalancada )</t>
    </r>
  </si>
  <si>
    <r>
      <rPr>
        <b/>
        <sz val="11"/>
        <color theme="1"/>
        <rFont val="Century Gothic"/>
        <family val="1"/>
      </rPr>
      <t>TASA DE DESCUENTO</t>
    </r>
    <r>
      <rPr>
        <sz val="11"/>
        <color theme="1"/>
        <rFont val="Century Gothic"/>
        <family val="1"/>
      </rPr>
      <t xml:space="preserve"> ( r )</t>
    </r>
  </si>
  <si>
    <t>VALOR PRESENTE DE LOS FLUJOS DE CAJA LIBRE</t>
  </si>
  <si>
    <r>
      <rPr>
        <b/>
        <sz val="9"/>
        <color theme="1"/>
        <rFont val="Century Gothic"/>
        <family val="1"/>
      </rPr>
      <t>ETAPA</t>
    </r>
    <r>
      <rPr>
        <b/>
        <sz val="11"/>
        <color theme="1"/>
        <rFont val="Century Gothic"/>
        <family val="1"/>
      </rPr>
      <t xml:space="preserve"> 1: Suma de los valores actuales</t>
    </r>
  </si>
  <si>
    <r>
      <t>VALOR TERMINAL</t>
    </r>
    <r>
      <rPr>
        <sz val="11"/>
        <color theme="1"/>
        <rFont val="Century Gothic"/>
        <family val="1"/>
      </rPr>
      <t>: Enfoque de crecimiento en la perpetuidad</t>
    </r>
  </si>
  <si>
    <t>Tasa de crecimiento a largo plazo asumida</t>
  </si>
  <si>
    <t>VALOR TERMINAL en 2025</t>
  </si>
  <si>
    <r>
      <rPr>
        <b/>
        <sz val="9"/>
        <color theme="1"/>
        <rFont val="Century Gothic"/>
        <family val="1"/>
      </rPr>
      <t>ETAPA</t>
    </r>
    <r>
      <rPr>
        <b/>
        <sz val="11"/>
        <color theme="1"/>
        <rFont val="Century Gothic"/>
        <family val="1"/>
      </rPr>
      <t xml:space="preserve"> 2: FV de TV</t>
    </r>
  </si>
  <si>
    <t>VALOR EMPRESARIAL ( Etapas 1 + 2 )</t>
  </si>
  <si>
    <t>HAGA CLIC AQUÍ PARA CREAR EN SMARTSHEET</t>
  </si>
  <si>
    <t xml:space="preserve">Todos los artículos, las plantillas o la información que proporcione Smartsheet en el sitio web son solo de referencia. Mientras nos esforzamos por mantener la información actualizada y correcta, no hacemos declaraciones ni garantías de ningún tipo, explícitas o implícitas, sobre la integridad, precisión, confiabilidad, idoneidad o disponibilidad con respecto al sitio web o la información, los artículos, las plantillas o los gráficos relacionados que figuran en el sitio web. Por lo tanto, cualquier confianza que usted deposite en dicha información es estrictamente bajo su propio riesgo. </t>
  </si>
  <si>
    <t>Flujos de caja libre de Acme Inc. 
(no apalancada)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</si>
</sst>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000\A"/>
    <numFmt numFmtId="165" formatCode="0000\P"/>
    <numFmt numFmtId="166" formatCode="#,##0_);\(#,##0\);@_)"/>
  </numFmts>
  <fonts count="19">
    <font>
      <sz val="12"/>
      <color theme="1"/>
      <name val="Calibri"/>
      <family val="2"/>
      <scheme val="minor"/>
    </font>
    <font>
      <u/>
      <sz val="12"/>
      <color theme="10"/>
      <name val="Calibri"/>
      <family val="2"/>
      <scheme val="minor"/>
    </font>
    <font>
      <sz val="10"/>
      <color theme="1"/>
      <name val="Century Gothic"/>
      <family val="1"/>
    </font>
    <font>
      <b/>
      <sz val="20"/>
      <color theme="1" tint="0.34998626667073579"/>
      <name val="Century Gothic"/>
      <family val="1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sz val="11"/>
      <color indexed="8"/>
      <name val="Calibri"/>
      <family val="2"/>
      <scheme val="minor"/>
    </font>
    <font>
      <sz val="12"/>
      <color theme="1"/>
      <name val="Century Gothic"/>
      <family val="1"/>
    </font>
    <font>
      <sz val="11"/>
      <color theme="1"/>
      <name val="Century Gothic"/>
      <family val="1"/>
    </font>
    <font>
      <b/>
      <sz val="11"/>
      <color theme="1"/>
      <name val="Century Gothic"/>
      <family val="1"/>
    </font>
    <font>
      <sz val="11"/>
      <color rgb="FF000000"/>
      <name val="Century Gothic"/>
      <family val="1"/>
    </font>
    <font>
      <b/>
      <sz val="11"/>
      <color rgb="FF000000"/>
      <name val="Century Gothic"/>
      <family val="1"/>
    </font>
    <font>
      <b/>
      <sz val="12"/>
      <color theme="1"/>
      <name val="Century Gothic"/>
      <family val="1"/>
    </font>
    <font>
      <sz val="14"/>
      <color theme="1"/>
      <name val="Century Gothic"/>
      <family val="1"/>
    </font>
    <font>
      <sz val="11"/>
      <color theme="3"/>
      <name val="Century Gothic"/>
      <family val="1"/>
    </font>
    <font>
      <b/>
      <sz val="9"/>
      <color theme="1"/>
      <name val="Century Gothic"/>
      <family val="1"/>
    </font>
    <font>
      <i/>
      <sz val="10"/>
      <color theme="1"/>
      <name val="Century Gothic"/>
      <family val="1"/>
    </font>
    <font>
      <sz val="8"/>
      <name val="Calibri"/>
      <family val="3"/>
      <charset val="128"/>
      <scheme val="minor"/>
    </font>
    <font>
      <u/>
      <sz val="22"/>
      <color theme="0"/>
      <name val="Century Gothic Bold"/>
    </font>
  </fonts>
  <fills count="8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indexed="64"/>
      </patternFill>
    </fill>
    <fill>
      <patternFill patternType="solid">
        <fgColor rgb="FFEAEEF3"/>
        <bgColor indexed="64"/>
      </patternFill>
    </fill>
    <fill>
      <patternFill patternType="solid">
        <fgColor rgb="FF00BD32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4.9989318521683403E-2"/>
        <bgColor indexed="64"/>
      </patternFill>
    </fill>
  </fills>
  <borders count="3">
    <border>
      <left/>
      <right/>
      <top/>
      <bottom/>
      <diagonal/>
    </border>
    <border>
      <left style="thick">
        <color theme="0" tint="-0.34998626667073579"/>
      </left>
      <right/>
      <top/>
      <bottom/>
      <diagonal/>
    </border>
    <border>
      <left/>
      <right/>
      <top style="medium">
        <color theme="0" tint="-0.34998626667073579"/>
      </top>
      <bottom style="medium">
        <color theme="0" tint="-0.34998626667073579"/>
      </bottom>
      <diagonal/>
    </border>
  </borders>
  <cellStyleXfs count="4">
    <xf numFmtId="0" fontId="0" fillId="0" borderId="0"/>
    <xf numFmtId="0" fontId="1" fillId="0" borderId="0" applyNumberFormat="0" applyFill="0" applyBorder="0" applyAlignment="0" applyProtection="0"/>
    <xf numFmtId="0" fontId="4" fillId="0" borderId="0"/>
    <xf numFmtId="0" fontId="6" fillId="0" borderId="0"/>
  </cellStyleXfs>
  <cellXfs count="36">
    <xf numFmtId="0" fontId="0" fillId="0" borderId="0" xfId="0"/>
    <xf numFmtId="0" fontId="2" fillId="0" borderId="0" xfId="0" applyFont="1" applyAlignment="1">
      <alignment horizontal="left" vertical="center" wrapText="1" indent="1"/>
    </xf>
    <xf numFmtId="0" fontId="4" fillId="0" borderId="0" xfId="2"/>
    <xf numFmtId="0" fontId="5" fillId="0" borderId="1" xfId="2" applyFont="1" applyBorder="1" applyAlignment="1">
      <alignment horizontal="left" vertical="center" wrapText="1" indent="2"/>
    </xf>
    <xf numFmtId="0" fontId="3" fillId="2" borderId="0" xfId="0" applyFont="1" applyFill="1" applyAlignment="1">
      <alignment vertical="center"/>
    </xf>
    <xf numFmtId="0" fontId="4" fillId="0" borderId="0" xfId="0" applyFont="1"/>
    <xf numFmtId="0" fontId="7" fillId="0" borderId="0" xfId="0" applyFont="1"/>
    <xf numFmtId="0" fontId="0" fillId="0" borderId="0" xfId="0" applyAlignment="1">
      <alignment vertical="top"/>
    </xf>
    <xf numFmtId="0" fontId="4" fillId="0" borderId="0" xfId="0" applyFont="1" applyAlignment="1">
      <alignment vertical="center"/>
    </xf>
    <xf numFmtId="166" fontId="9" fillId="0" borderId="0" xfId="0" applyNumberFormat="1" applyFont="1" applyAlignment="1">
      <alignment vertical="center"/>
    </xf>
    <xf numFmtId="0" fontId="8" fillId="0" borderId="0" xfId="0" applyFont="1" applyAlignment="1">
      <alignment vertical="center"/>
    </xf>
    <xf numFmtId="166" fontId="11" fillId="4" borderId="0" xfId="0" applyNumberFormat="1" applyFont="1" applyFill="1" applyAlignment="1">
      <alignment vertical="center"/>
    </xf>
    <xf numFmtId="166" fontId="10" fillId="4" borderId="0" xfId="0" applyNumberFormat="1" applyFont="1" applyFill="1" applyAlignment="1">
      <alignment vertical="center"/>
    </xf>
    <xf numFmtId="0" fontId="9" fillId="4" borderId="2" xfId="0" applyFont="1" applyFill="1" applyBorder="1" applyAlignment="1">
      <alignment horizontal="left" vertical="center" indent="1"/>
    </xf>
    <xf numFmtId="0" fontId="9" fillId="0" borderId="0" xfId="0" applyFont="1" applyAlignment="1">
      <alignment horizontal="left" vertical="center" indent="1"/>
    </xf>
    <xf numFmtId="0" fontId="8" fillId="0" borderId="0" xfId="0" applyFont="1" applyAlignment="1">
      <alignment horizontal="left" vertical="center" indent="1"/>
    </xf>
    <xf numFmtId="0" fontId="9" fillId="4" borderId="0" xfId="0" applyFont="1" applyFill="1" applyAlignment="1">
      <alignment horizontal="left" vertical="center" indent="1"/>
    </xf>
    <xf numFmtId="166" fontId="9" fillId="7" borderId="0" xfId="0" applyNumberFormat="1" applyFont="1" applyFill="1" applyAlignment="1">
      <alignment vertical="center"/>
    </xf>
    <xf numFmtId="0" fontId="8" fillId="4" borderId="0" xfId="0" applyFont="1" applyFill="1" applyAlignment="1">
      <alignment horizontal="left" vertical="center" indent="1"/>
    </xf>
    <xf numFmtId="166" fontId="8" fillId="4" borderId="0" xfId="0" applyNumberFormat="1" applyFont="1" applyFill="1" applyAlignment="1">
      <alignment vertical="center"/>
    </xf>
    <xf numFmtId="166" fontId="9" fillId="6" borderId="0" xfId="0" applyNumberFormat="1" applyFont="1" applyFill="1" applyAlignment="1">
      <alignment vertical="center"/>
    </xf>
    <xf numFmtId="9" fontId="14" fillId="0" borderId="0" xfId="0" applyNumberFormat="1" applyFont="1" applyAlignment="1">
      <alignment horizontal="right" vertical="center" indent="1"/>
    </xf>
    <xf numFmtId="9" fontId="8" fillId="0" borderId="0" xfId="0" applyNumberFormat="1" applyFont="1" applyAlignment="1">
      <alignment horizontal="right" vertical="center" indent="1"/>
    </xf>
    <xf numFmtId="164" fontId="9" fillId="4" borderId="2" xfId="0" applyNumberFormat="1" applyFont="1" applyFill="1" applyBorder="1" applyAlignment="1">
      <alignment horizontal="right" vertical="center" indent="1"/>
    </xf>
    <xf numFmtId="165" fontId="9" fillId="4" borderId="2" xfId="0" applyNumberFormat="1" applyFont="1" applyFill="1" applyBorder="1" applyAlignment="1">
      <alignment horizontal="right" vertical="center" indent="1"/>
    </xf>
    <xf numFmtId="0" fontId="12" fillId="0" borderId="0" xfId="0" applyFont="1" applyAlignment="1">
      <alignment vertical="top" wrapText="1"/>
    </xf>
    <xf numFmtId="0" fontId="8" fillId="0" borderId="0" xfId="0" applyFont="1" applyAlignment="1">
      <alignment horizontal="left" vertical="center" wrapText="1" indent="1"/>
    </xf>
    <xf numFmtId="165" fontId="8" fillId="4" borderId="0" xfId="0" applyNumberFormat="1" applyFont="1" applyFill="1" applyAlignment="1">
      <alignment horizontal="left" vertical="center" wrapText="1" indent="1"/>
    </xf>
    <xf numFmtId="0" fontId="8" fillId="4" borderId="0" xfId="0" applyFont="1" applyFill="1" applyAlignment="1">
      <alignment horizontal="left" vertical="center" wrapText="1" indent="1"/>
    </xf>
    <xf numFmtId="0" fontId="9" fillId="7" borderId="0" xfId="0" applyFont="1" applyFill="1" applyAlignment="1">
      <alignment horizontal="left" vertical="center" wrapText="1" indent="1"/>
    </xf>
    <xf numFmtId="0" fontId="9" fillId="6" borderId="0" xfId="0" applyFont="1" applyFill="1" applyAlignment="1">
      <alignment horizontal="left" vertical="center" wrapText="1" indent="1"/>
    </xf>
    <xf numFmtId="0" fontId="8" fillId="0" borderId="0" xfId="0" applyFont="1" applyAlignment="1">
      <alignment horizontal="left" vertical="top" wrapText="1"/>
    </xf>
    <xf numFmtId="0" fontId="18" fillId="5" borderId="0" xfId="1" applyFont="1" applyFill="1" applyAlignment="1">
      <alignment horizontal="center" vertical="center"/>
    </xf>
    <xf numFmtId="0" fontId="13" fillId="0" borderId="0" xfId="0" applyFont="1" applyAlignment="1">
      <alignment horizontal="left" vertical="top" wrapText="1"/>
    </xf>
    <xf numFmtId="0" fontId="9" fillId="3" borderId="2" xfId="0" applyFont="1" applyFill="1" applyBorder="1" applyAlignment="1">
      <alignment horizontal="left" vertical="center" indent="1"/>
    </xf>
    <xf numFmtId="0" fontId="16" fillId="0" borderId="0" xfId="0" applyFont="1" applyAlignment="1">
      <alignment horizontal="left" vertical="top" indent="1"/>
    </xf>
  </cellXfs>
  <cellStyles count="4">
    <cellStyle name="Hyperlink" xfId="1" builtinId="8"/>
    <cellStyle name="Normal" xfId="0" builtinId="0"/>
    <cellStyle name="Normal 2" xfId="2" xr:uid="{D5D4E633-8ECD-A74A-B0F0-6993580870F8}"/>
    <cellStyle name="Normal 3" xfId="3" xr:uid="{56601199-AE22-D741-B441-BD595FE8FB0D}"/>
  </cellStyles>
  <dxfs count="0"/>
  <tableStyles count="0" defaultTableStyle="TableStyleMedium9" defaultPivotStyle="PivotStyleMedium4"/>
  <colors>
    <mruColors>
      <color rgb="FFEAEEF3"/>
      <color rgb="FFF7F9FB"/>
      <color rgb="FFEEFADC"/>
      <color rgb="FF00BD32"/>
      <color rgb="FFFF6565"/>
      <color rgb="FFAFF3F9"/>
      <color rgb="FF5AE6D5"/>
      <color rgb="FFBCE659"/>
      <color rgb="FFFAFF91"/>
      <color rgb="FF9CE6A5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s.smartsheet.com/try-it?trp=27880&amp;utm_language=ES&amp;utm_source=template-excel&amp;utm_medium=content&amp;utm_campaign=ic-Sensitivity+Analysis+within+Discounted+Cash+Flow-excel-27880-es&amp;lpa=ic+Sensitivity+Analysis+within+Discounted+Cash+Flow+excel+27880+es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279400</xdr:colOff>
      <xdr:row>0</xdr:row>
      <xdr:rowOff>50800</xdr:rowOff>
    </xdr:from>
    <xdr:to>
      <xdr:col>9</xdr:col>
      <xdr:colOff>12700</xdr:colOff>
      <xdr:row>0</xdr:row>
      <xdr:rowOff>502753</xdr:rowOff>
    </xdr:to>
    <xdr:pic>
      <xdr:nvPicPr>
        <xdr:cNvPr id="3" name="Picture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5CCB8107-D5FD-E071-C67F-1FC52EE33BE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5956300" y="50800"/>
          <a:ext cx="3594100" cy="451953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Disclaimer-Smartsheet-Templates_Solution1-Tab5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tenance Work Order"/>
      <sheetName val="BLANK - Maintenance Work Order "/>
      <sheetName val="- Disclaimer -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es.smartsheet.com/try-it?trp=27880&amp;utm_language=ES&amp;utm_source=template-excel&amp;utm_medium=content&amp;utm_campaign=ic-Sensitivity+Analysis+within+Discounted+Cash+Flow-excel-27880-es&amp;lpa=ic+Sensitivity+Analysis+within+Discounted+Cash+Flow+excel+27880+es" TargetMode="External"/><Relationship Id="rId2" Type="http://schemas.openxmlformats.org/officeDocument/2006/relationships/hyperlink" Target="http://bit.ly/2YPEBMw" TargetMode="External"/><Relationship Id="rId1" Type="http://schemas.openxmlformats.org/officeDocument/2006/relationships/hyperlink" Target="http://bit.ly/2YPEBMw" TargetMode="External"/><Relationship Id="rId5" Type="http://schemas.openxmlformats.org/officeDocument/2006/relationships/drawing" Target="../drawings/drawing1.xm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574C3D-ACD2-3243-8E94-11BE86D9D9F6}">
  <sheetPr>
    <tabColor theme="3" tint="0.59999389629810485"/>
    <pageSetUpPr fitToPage="1"/>
  </sheetPr>
  <dimension ref="B1:I22"/>
  <sheetViews>
    <sheetView showGridLines="0" tabSelected="1" workbookViewId="0">
      <pane ySplit="1" topLeftCell="A2" activePane="bottomLeft" state="frozen"/>
      <selection pane="bottomLeft"/>
    </sheetView>
  </sheetViews>
  <sheetFormatPr baseColWidth="10" defaultColWidth="10.6640625" defaultRowHeight="16"/>
  <cols>
    <col min="1" max="1" width="3.33203125" customWidth="1"/>
    <col min="2" max="2" width="47.5" customWidth="1"/>
    <col min="3" max="8" width="11.83203125" customWidth="1"/>
    <col min="9" max="9" width="3.33203125" customWidth="1"/>
  </cols>
  <sheetData>
    <row r="1" spans="2:9" s="1" customFormat="1" ht="42" customHeight="1">
      <c r="B1" s="4" t="s">
        <v>1</v>
      </c>
    </row>
    <row r="2" spans="2:9" s="5" customFormat="1" ht="25.25" customHeight="1">
      <c r="B2" s="33" t="s">
        <v>2</v>
      </c>
      <c r="C2" s="33"/>
      <c r="D2" s="33"/>
      <c r="E2" s="33"/>
      <c r="F2" s="33"/>
      <c r="G2" s="6"/>
      <c r="H2" s="6"/>
      <c r="I2"/>
    </row>
    <row r="3" spans="2:9" s="5" customFormat="1" ht="68.5" customHeight="1">
      <c r="B3" s="31" t="s">
        <v>3</v>
      </c>
      <c r="C3" s="31"/>
      <c r="D3" s="31"/>
      <c r="E3" s="31"/>
      <c r="F3" s="31"/>
      <c r="G3" s="6"/>
      <c r="H3" s="6"/>
      <c r="I3"/>
    </row>
    <row r="4" spans="2:9" s="7" customFormat="1" ht="45" customHeight="1" thickBot="1">
      <c r="B4" s="25" t="s">
        <v>17</v>
      </c>
      <c r="C4" s="35" t="s">
        <v>4</v>
      </c>
      <c r="D4" s="35"/>
      <c r="E4" s="35"/>
      <c r="F4" s="35"/>
      <c r="G4" s="35"/>
      <c r="H4" s="35"/>
    </row>
    <row r="5" spans="2:9" s="8" customFormat="1" ht="25" customHeight="1" thickBot="1">
      <c r="B5" s="13" t="s">
        <v>5</v>
      </c>
      <c r="C5" s="23">
        <v>2020</v>
      </c>
      <c r="D5" s="24">
        <f>C5+1</f>
        <v>2021</v>
      </c>
      <c r="E5" s="24">
        <f t="shared" ref="E5:H5" si="0">D5+1</f>
        <v>2022</v>
      </c>
      <c r="F5" s="24">
        <f t="shared" si="0"/>
        <v>2023</v>
      </c>
      <c r="G5" s="24">
        <f t="shared" si="0"/>
        <v>2024</v>
      </c>
      <c r="H5" s="24">
        <f t="shared" si="0"/>
        <v>2025</v>
      </c>
    </row>
    <row r="6" spans="2:9" s="8" customFormat="1" ht="35" customHeight="1">
      <c r="B6" s="14" t="s">
        <v>6</v>
      </c>
      <c r="C6" s="9">
        <v>100000</v>
      </c>
      <c r="D6" s="9">
        <v>125000</v>
      </c>
      <c r="E6" s="9">
        <v>140000</v>
      </c>
      <c r="F6" s="9">
        <v>180000</v>
      </c>
      <c r="G6" s="9">
        <v>200000</v>
      </c>
      <c r="H6" s="9">
        <v>250000</v>
      </c>
    </row>
    <row r="7" spans="2:9" s="8" customFormat="1" ht="35" customHeight="1">
      <c r="B7" s="15" t="s">
        <v>7</v>
      </c>
      <c r="C7" s="21"/>
      <c r="D7" s="22">
        <v>0.14000000000000001</v>
      </c>
      <c r="E7" s="22">
        <v>0.14000000000000001</v>
      </c>
      <c r="F7" s="22">
        <v>0.14000000000000001</v>
      </c>
      <c r="G7" s="22">
        <v>0.14000000000000001</v>
      </c>
      <c r="H7" s="22">
        <v>0.14000000000000001</v>
      </c>
    </row>
    <row r="8" spans="2:9" s="8" customFormat="1" ht="35" customHeight="1">
      <c r="B8" s="18" t="s">
        <v>8</v>
      </c>
      <c r="C8" s="12">
        <f>C6</f>
        <v>100000</v>
      </c>
      <c r="D8" s="12">
        <f>D6/(1+D7)^(D5-$C$5)</f>
        <v>109649.12280701753</v>
      </c>
      <c r="E8" s="12">
        <f>E6/(1+E7)^(E5-$C$5)</f>
        <v>107725.45398584177</v>
      </c>
      <c r="F8" s="12">
        <f>F6/(1+F7)^(F5-$C$5)</f>
        <v>121494.87291636289</v>
      </c>
      <c r="G8" s="12">
        <f>G6/(1+G7)^(G5-$C$5)</f>
        <v>118416.05547403789</v>
      </c>
      <c r="H8" s="12">
        <f>H6/(1+H7)^(H5-$C$5)</f>
        <v>129842.16608995381</v>
      </c>
    </row>
    <row r="9" spans="2:9" s="8" customFormat="1" ht="10" customHeight="1">
      <c r="B9" s="15"/>
      <c r="C9" s="10"/>
      <c r="D9" s="10"/>
      <c r="E9" s="10"/>
      <c r="F9" s="10"/>
      <c r="G9" s="10"/>
      <c r="H9" s="10"/>
    </row>
    <row r="10" spans="2:9" s="8" customFormat="1" ht="35" customHeight="1">
      <c r="B10" s="16" t="s">
        <v>9</v>
      </c>
      <c r="C10" s="11">
        <f>SUM(C8:H8)</f>
        <v>687127.67127321393</v>
      </c>
      <c r="D10" s="10"/>
      <c r="E10" s="10"/>
      <c r="F10" s="10"/>
      <c r="G10" s="10"/>
      <c r="H10" s="10"/>
    </row>
    <row r="11" spans="2:9" s="8" customFormat="1" ht="20" customHeight="1" thickBot="1">
      <c r="B11" s="10"/>
      <c r="C11" s="10"/>
      <c r="D11" s="10"/>
      <c r="E11" s="10"/>
      <c r="F11" s="10"/>
      <c r="G11" s="10"/>
      <c r="H11" s="10"/>
    </row>
    <row r="12" spans="2:9" s="8" customFormat="1" ht="35" customHeight="1" thickBot="1">
      <c r="B12" s="34" t="s">
        <v>10</v>
      </c>
      <c r="C12" s="34"/>
      <c r="D12" s="10"/>
      <c r="E12" s="10"/>
      <c r="F12" s="10"/>
      <c r="G12" s="10"/>
      <c r="H12" s="10"/>
    </row>
    <row r="13" spans="2:9" s="8" customFormat="1" ht="35" customHeight="1">
      <c r="B13" s="26" t="s">
        <v>11</v>
      </c>
      <c r="C13" s="22">
        <v>0.05</v>
      </c>
      <c r="D13" s="10"/>
      <c r="E13" s="10"/>
      <c r="F13" s="10"/>
      <c r="G13" s="10"/>
      <c r="H13" s="10"/>
    </row>
    <row r="14" spans="2:9" s="8" customFormat="1" ht="35" customHeight="1">
      <c r="B14" s="27" t="s">
        <v>0</v>
      </c>
      <c r="C14" s="19">
        <f>H6*(1+C13)</f>
        <v>262500</v>
      </c>
      <c r="D14" s="10"/>
      <c r="E14" s="10"/>
      <c r="F14" s="10"/>
      <c r="G14" s="10"/>
      <c r="H14" s="10"/>
    </row>
    <row r="15" spans="2:9" s="8" customFormat="1" ht="10" customHeight="1">
      <c r="B15" s="26"/>
      <c r="C15" s="10"/>
      <c r="D15" s="10"/>
      <c r="E15" s="10"/>
      <c r="F15" s="10"/>
      <c r="G15" s="10"/>
      <c r="H15" s="10"/>
    </row>
    <row r="16" spans="2:9" s="8" customFormat="1" ht="35" customHeight="1">
      <c r="B16" s="28" t="s">
        <v>12</v>
      </c>
      <c r="C16" s="19">
        <f>C14/(H7-C13)</f>
        <v>2916666.6666666665</v>
      </c>
      <c r="D16" s="10"/>
      <c r="E16" s="10"/>
      <c r="F16" s="10"/>
      <c r="G16" s="10"/>
      <c r="H16" s="10"/>
    </row>
    <row r="17" spans="2:8" s="8" customFormat="1" ht="10" customHeight="1">
      <c r="B17" s="26"/>
      <c r="C17" s="10"/>
      <c r="D17" s="10"/>
      <c r="E17" s="10"/>
      <c r="F17" s="10"/>
      <c r="G17" s="10"/>
      <c r="H17" s="10"/>
    </row>
    <row r="18" spans="2:8" s="8" customFormat="1" ht="35" customHeight="1">
      <c r="B18" s="29" t="s">
        <v>13</v>
      </c>
      <c r="C18" s="17">
        <f>C16/(1+H7)^(H5-C5)</f>
        <v>1514825.2710494611</v>
      </c>
      <c r="D18" s="10"/>
      <c r="E18" s="10"/>
      <c r="F18" s="10"/>
      <c r="G18" s="10"/>
      <c r="H18" s="10"/>
    </row>
    <row r="19" spans="2:8" s="8" customFormat="1" ht="10" customHeight="1">
      <c r="B19" s="26"/>
      <c r="C19" s="10"/>
      <c r="D19" s="10"/>
      <c r="E19" s="10"/>
      <c r="F19" s="10"/>
      <c r="G19" s="10"/>
      <c r="H19" s="10"/>
    </row>
    <row r="20" spans="2:8" s="8" customFormat="1" ht="35" customHeight="1">
      <c r="B20" s="30" t="s">
        <v>14</v>
      </c>
      <c r="C20" s="20">
        <f>C10+C18</f>
        <v>2201952.9423226751</v>
      </c>
      <c r="D20" s="10"/>
      <c r="E20" s="10"/>
      <c r="F20" s="10"/>
      <c r="G20" s="10"/>
      <c r="H20" s="10"/>
    </row>
    <row r="22" spans="2:8" ht="50" customHeight="1">
      <c r="B22" s="32" t="s">
        <v>15</v>
      </c>
      <c r="C22" s="32"/>
      <c r="D22" s="32"/>
      <c r="E22" s="32"/>
      <c r="F22" s="32"/>
      <c r="G22" s="32"/>
      <c r="H22" s="32"/>
    </row>
  </sheetData>
  <mergeCells count="5">
    <mergeCell ref="B3:F3"/>
    <mergeCell ref="B22:H22"/>
    <mergeCell ref="B2:F2"/>
    <mergeCell ref="B12:C12"/>
    <mergeCell ref="C4:H4"/>
  </mergeCells>
  <phoneticPr fontId="17" type="noConversion"/>
  <hyperlinks>
    <hyperlink ref="B22" r:id="rId1" xr:uid="{5F63A329-7954-7D47-A064-6AF240145983}"/>
    <hyperlink ref="B22" r:id="rId2" xr:uid="{FC14C736-9420-4744-A70E-14DC58B04138}"/>
    <hyperlink ref="B22:H22" r:id="rId3" display="HAGA CLIC AQUÍ PARA CREAR EN SMARTSHEET" xr:uid="{3EF23E15-4382-486F-95D1-61D033E59D9E}"/>
  </hyperlinks>
  <pageMargins left="0.4" right="0.4" top="0.4" bottom="0.4" header="0" footer="0"/>
  <pageSetup orientation="landscape" horizontalDpi="4294967292" verticalDpi="4294967292" r:id="rId4"/>
  <drawing r:id="rId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A18AC9-9DD7-C04E-B65D-4B559FBAB5AE}">
  <sheetPr>
    <tabColor theme="1" tint="0.249977111117893"/>
  </sheetPr>
  <dimension ref="B2"/>
  <sheetViews>
    <sheetView showGridLines="0" workbookViewId="0"/>
  </sheetViews>
  <sheetFormatPr baseColWidth="10" defaultColWidth="10.83203125" defaultRowHeight="15"/>
  <cols>
    <col min="1" max="1" width="3.33203125" style="2" customWidth="1"/>
    <col min="2" max="2" width="88.33203125" style="2" customWidth="1"/>
    <col min="3" max="16384" width="10.83203125" style="2"/>
  </cols>
  <sheetData>
    <row r="2" spans="2:2" ht="134.5" customHeight="1">
      <c r="B2" s="3" t="s">
        <v>16</v>
      </c>
    </row>
  </sheetData>
  <phoneticPr fontId="17" type="noConversion"/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1</vt:i4>
      </vt:variant>
    </vt:vector>
  </HeadingPairs>
  <TitlesOfParts>
    <vt:vector size="3" baseType="lpstr">
      <vt:lpstr>Sensibilidad del DCF</vt:lpstr>
      <vt:lpstr>- Renuncia -</vt:lpstr>
      <vt:lpstr>'Sensibilidad del DCF'!Print_Area</vt:lpstr>
    </vt:vector>
  </TitlesOfParts>
  <Company>Smartsheet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ragaz</dc:creator>
  <cp:lastModifiedBy>Brittany Johnston</cp:lastModifiedBy>
  <dcterms:created xsi:type="dcterms:W3CDTF">2015-10-16T18:32:25Z</dcterms:created>
  <dcterms:modified xsi:type="dcterms:W3CDTF">2024-01-29T23:14:27Z</dcterms:modified>
</cp:coreProperties>
</file>