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512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allyp/Desktop/ES 32-free-excel-spreadsheet-templates/"/>
    </mc:Choice>
  </mc:AlternateContent>
  <xr:revisionPtr revIDLastSave="0" documentId="13_ncr:1_{8D770E41-B4C2-9043-973B-2B0E803D3A2C}" xr6:coauthVersionLast="47" xr6:coauthVersionMax="47" xr10:uidLastSave="{00000000-0000-0000-0000-000000000000}"/>
  <bookViews>
    <workbookView xWindow="1040" yWindow="1320" windowWidth="34200" windowHeight="21360" tabRatio="500" xr2:uid="{00000000-000D-0000-FFFF-FFFF00000000}"/>
  </bookViews>
  <sheets>
    <sheet name="Presupuesto personal" sheetId="1" r:id="rId1"/>
    <sheet name="- Renuncia -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21" i="1" l="1"/>
  <c r="O22" i="1"/>
  <c r="O23" i="1"/>
  <c r="O24" i="1"/>
  <c r="O25" i="1"/>
  <c r="O26" i="1"/>
  <c r="O27" i="1"/>
  <c r="C29" i="1"/>
  <c r="O33" i="1"/>
  <c r="O34" i="1"/>
  <c r="O35" i="1"/>
  <c r="O36" i="1"/>
  <c r="O37" i="1"/>
  <c r="O38" i="1"/>
  <c r="C40" i="1"/>
  <c r="O44" i="1"/>
  <c r="O45" i="1"/>
  <c r="O46" i="1"/>
  <c r="O47" i="1"/>
  <c r="O48" i="1"/>
  <c r="O49" i="1"/>
  <c r="O50" i="1"/>
  <c r="O51" i="1"/>
  <c r="O52" i="1"/>
  <c r="O53" i="1"/>
  <c r="O54" i="1"/>
  <c r="O55" i="1"/>
  <c r="C56" i="1"/>
  <c r="D56" i="1"/>
  <c r="E56" i="1"/>
  <c r="F56" i="1"/>
  <c r="G56" i="1"/>
  <c r="H56" i="1"/>
  <c r="I56" i="1"/>
  <c r="J56" i="1"/>
  <c r="K56" i="1"/>
  <c r="L56" i="1"/>
  <c r="M56" i="1"/>
  <c r="N56" i="1"/>
  <c r="O58" i="1"/>
  <c r="O59" i="1"/>
  <c r="O60" i="1"/>
  <c r="O61" i="1"/>
  <c r="O62" i="1"/>
  <c r="O63" i="1"/>
  <c r="C64" i="1"/>
  <c r="D64" i="1"/>
  <c r="E64" i="1"/>
  <c r="F64" i="1"/>
  <c r="G64" i="1"/>
  <c r="H64" i="1"/>
  <c r="I64" i="1"/>
  <c r="J64" i="1"/>
  <c r="K64" i="1"/>
  <c r="L64" i="1"/>
  <c r="M64" i="1"/>
  <c r="N64" i="1"/>
  <c r="O66" i="1"/>
  <c r="O67" i="1"/>
  <c r="O68" i="1"/>
  <c r="O69" i="1"/>
  <c r="O70" i="1"/>
  <c r="O71" i="1"/>
  <c r="O72" i="1"/>
  <c r="C73" i="1"/>
  <c r="D73" i="1"/>
  <c r="E73" i="1"/>
  <c r="F73" i="1"/>
  <c r="G73" i="1"/>
  <c r="H73" i="1"/>
  <c r="I73" i="1"/>
  <c r="J73" i="1"/>
  <c r="K73" i="1"/>
  <c r="L73" i="1"/>
  <c r="M73" i="1"/>
  <c r="N73" i="1"/>
  <c r="O75" i="1"/>
  <c r="O76" i="1"/>
  <c r="O77" i="1"/>
  <c r="O78" i="1"/>
  <c r="C79" i="1"/>
  <c r="O81" i="1"/>
  <c r="O82" i="1"/>
  <c r="O83" i="1"/>
  <c r="O84" i="1"/>
  <c r="O85" i="1"/>
  <c r="O86" i="1"/>
  <c r="C87" i="1"/>
  <c r="D87" i="1"/>
  <c r="E87" i="1"/>
  <c r="F87" i="1"/>
  <c r="G87" i="1"/>
  <c r="H87" i="1"/>
  <c r="I87" i="1"/>
  <c r="J87" i="1"/>
  <c r="K87" i="1"/>
  <c r="L87" i="1"/>
  <c r="M87" i="1"/>
  <c r="N87" i="1"/>
  <c r="O89" i="1"/>
  <c r="O90" i="1"/>
  <c r="O91" i="1"/>
  <c r="O92" i="1"/>
  <c r="O93" i="1"/>
  <c r="O94" i="1"/>
  <c r="C95" i="1"/>
  <c r="D95" i="1"/>
  <c r="E95" i="1"/>
  <c r="F95" i="1"/>
  <c r="G95" i="1"/>
  <c r="H95" i="1"/>
  <c r="I95" i="1"/>
  <c r="J95" i="1"/>
  <c r="K95" i="1"/>
  <c r="L95" i="1"/>
  <c r="M95" i="1"/>
  <c r="N95" i="1"/>
  <c r="I97" i="1" l="1"/>
  <c r="K97" i="1"/>
  <c r="C97" i="1"/>
  <c r="H6" i="1" s="1"/>
  <c r="J97" i="1"/>
  <c r="M97" i="1"/>
  <c r="E97" i="1"/>
  <c r="G97" i="1"/>
  <c r="N97" i="1"/>
  <c r="F97" i="1"/>
  <c r="L97" i="1"/>
  <c r="H97" i="1"/>
  <c r="D97" i="1"/>
  <c r="H5" i="1"/>
  <c r="H4" i="1"/>
  <c r="H8" i="1" l="1"/>
</calcChain>
</file>

<file path=xl/sharedStrings.xml><?xml version="1.0" encoding="utf-8"?>
<sst xmlns="http://schemas.openxmlformats.org/spreadsheetml/2006/main" count="86" uniqueCount="83">
  <si>
    <t>TOTAL</t>
  </si>
  <si>
    <t>FEB</t>
  </si>
  <si>
    <t>OCT</t>
  </si>
  <si>
    <t>NOV</t>
  </si>
  <si>
    <t>JUL</t>
  </si>
  <si>
    <t>JUN</t>
  </si>
  <si>
    <t>MAR</t>
  </si>
  <si>
    <t>Internet</t>
  </si>
  <si>
    <t xml:space="preserve">Todos los artículos, las plantillas o la información que proporcione Smartsheet en el sitio web son solo de referencia. Mientras nos esforzamos por mantener la información actualizada y correcta, no hacemos declaraciones ni garantías de ningún tipo, explícitas o implícitas, sobre la integridad, precisión, confiabilidad, idoneidad o disponibilidad con respecto al sitio web o la información, los artículos, las plantillas o los gráficos relacionados que figuran en el sitio web. Por lo tanto, cualquier confianza que usted deposite en dicha información es estrictamente bajo su propio riesgo. </t>
  </si>
  <si>
    <t>PLANTILLA DE PRESUPUESTO PERSONAL</t>
  </si>
  <si>
    <t>RESUMEN</t>
  </si>
  <si>
    <t>Ingresos</t>
  </si>
  <si>
    <t>Objetivo de ahorro</t>
  </si>
  <si>
    <t>Gastos</t>
  </si>
  <si>
    <t>POTENCIAL PARA AHORRAR</t>
  </si>
  <si>
    <t>ENE</t>
  </si>
  <si>
    <t>ABR</t>
  </si>
  <si>
    <t>MAYO</t>
  </si>
  <si>
    <t>AGO</t>
  </si>
  <si>
    <t>SEP</t>
  </si>
  <si>
    <t>DIC</t>
  </si>
  <si>
    <t>INGRESOS</t>
  </si>
  <si>
    <t>Salario/Remuneraciones</t>
  </si>
  <si>
    <t>Ingresos por intereses</t>
  </si>
  <si>
    <t>Dividendos</t>
  </si>
  <si>
    <t>Reembolsos/Devoluciones</t>
  </si>
  <si>
    <t>Negocios</t>
  </si>
  <si>
    <t>Pensión</t>
  </si>
  <si>
    <t>Varios</t>
  </si>
  <si>
    <t>AHORROS</t>
  </si>
  <si>
    <t>Fondo de emergencia</t>
  </si>
  <si>
    <t>Transferencia a ahorros</t>
  </si>
  <si>
    <t>Jubilación (401K, IRA)</t>
  </si>
  <si>
    <t>Inversiones</t>
  </si>
  <si>
    <t>Educación</t>
  </si>
  <si>
    <t>Otro</t>
  </si>
  <si>
    <t>GASTOS</t>
  </si>
  <si>
    <t>HOGAR</t>
  </si>
  <si>
    <t>Hipoteca/Alquiler</t>
  </si>
  <si>
    <t>Seguro de hogar/alquiler</t>
  </si>
  <si>
    <t>Electricidad</t>
  </si>
  <si>
    <t>Gas/Petróleo</t>
  </si>
  <si>
    <t>Agua/Alcantarilla/Basura</t>
  </si>
  <si>
    <t>Teléfono</t>
  </si>
  <si>
    <t>Cable/Satélite</t>
  </si>
  <si>
    <t>Muebles/Electrodomésticos</t>
  </si>
  <si>
    <t>Jardín</t>
  </si>
  <si>
    <t>Mantenimiento/Mejoras</t>
  </si>
  <si>
    <t>TRANSPORTE</t>
  </si>
  <si>
    <t>Pagos de vehículo</t>
  </si>
  <si>
    <t>Seguros del automóvil</t>
  </si>
  <si>
    <t>Combustible</t>
  </si>
  <si>
    <t>Transporte público</t>
  </si>
  <si>
    <t>Reparaciones/Mantenimiento</t>
  </si>
  <si>
    <t>Registro/Licencia</t>
  </si>
  <si>
    <t>VIDA DIARIA</t>
  </si>
  <si>
    <t>Compras de supermercado</t>
  </si>
  <si>
    <t>Cuidado infantil</t>
  </si>
  <si>
    <t>Salir a cenar</t>
  </si>
  <si>
    <t>Ropa</t>
  </si>
  <si>
    <t>Limpieza</t>
  </si>
  <si>
    <t>Peluquería/Barbería</t>
  </si>
  <si>
    <t>Suministros para mascotas</t>
  </si>
  <si>
    <t>ENTRETENIMIENTO</t>
  </si>
  <si>
    <t>Video/DVD/Películas</t>
  </si>
  <si>
    <t>Conciertos/Obras de teatro</t>
  </si>
  <si>
    <t>Deportes</t>
  </si>
  <si>
    <t>Recreación al aire libre</t>
  </si>
  <si>
    <t>SALUD</t>
  </si>
  <si>
    <t>Seguro médico</t>
  </si>
  <si>
    <t>Membresía de gimnasio</t>
  </si>
  <si>
    <t>Consultas de médicos/odontólogos</t>
  </si>
  <si>
    <t>Medicamentos/Recetas</t>
  </si>
  <si>
    <t>Veterinario</t>
  </si>
  <si>
    <t>Seguro de vida</t>
  </si>
  <si>
    <t>VACACIONES/FERIADOS</t>
  </si>
  <si>
    <t>Pasaje aéreo</t>
  </si>
  <si>
    <t>Alojamiento</t>
  </si>
  <si>
    <t>Alimentos</t>
  </si>
  <si>
    <t>Recuerdos</t>
  </si>
  <si>
    <t>Guardería para mascotas</t>
  </si>
  <si>
    <t>Alquiler de coches</t>
  </si>
  <si>
    <t>HAGA CLIC AQUÍ PARA CREAR EN SMARTSHEET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</si>
</sst>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5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0"/>
      <color theme="3"/>
      <name val="Century Gothic"/>
      <family val="1"/>
    </font>
    <font>
      <sz val="10"/>
      <color theme="1"/>
      <name val="Century Gothic"/>
      <family val="1"/>
    </font>
    <font>
      <b/>
      <sz val="10"/>
      <color theme="0"/>
      <name val="Century Gothic"/>
      <family val="1"/>
    </font>
    <font>
      <b/>
      <sz val="10"/>
      <color theme="1"/>
      <name val="Century Gothic"/>
      <family val="1"/>
    </font>
    <font>
      <sz val="10"/>
      <color theme="0"/>
      <name val="Century Gothic"/>
      <family val="1"/>
    </font>
    <font>
      <sz val="10"/>
      <color rgb="FF000000"/>
      <name val="Century Gothic"/>
      <family val="1"/>
    </font>
    <font>
      <b/>
      <sz val="20"/>
      <color theme="0" tint="-0.499984740745262"/>
      <name val="Century Gothic"/>
      <family val="1"/>
    </font>
    <font>
      <b/>
      <sz val="10"/>
      <color rgb="FF000000"/>
      <name val="Century Gothic"/>
      <family val="1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u/>
      <sz val="22"/>
      <color theme="0"/>
      <name val="Century Gothic"/>
      <family val="1"/>
    </font>
  </fonts>
  <fills count="12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40B14B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0.79998168889431442"/>
        <bgColor rgb="FF000000"/>
      </patternFill>
    </fill>
    <fill>
      <patternFill patternType="solid">
        <fgColor theme="6"/>
        <bgColor rgb="FF000000"/>
      </patternFill>
    </fill>
  </fills>
  <borders count="12">
    <border>
      <left/>
      <right/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/>
      <diagonal/>
    </border>
    <border>
      <left/>
      <right style="thin">
        <color theme="0" tint="-0.249977111117893"/>
      </right>
      <top/>
      <bottom/>
      <diagonal/>
    </border>
    <border>
      <left style="thick">
        <color theme="0" tint="-0.34998626667073579"/>
      </left>
      <right/>
      <top/>
      <bottom/>
      <diagonal/>
    </border>
  </borders>
  <cellStyleXfs count="41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2" fillId="0" borderId="0"/>
    <xf numFmtId="0" fontId="2" fillId="0" borderId="0" applyNumberFormat="0" applyFill="0" applyBorder="0" applyAlignment="0" applyProtection="0"/>
  </cellStyleXfs>
  <cellXfs count="50">
    <xf numFmtId="0" fontId="0" fillId="0" borderId="0" xfId="0"/>
    <xf numFmtId="0" fontId="4" fillId="3" borderId="0" xfId="0" applyFont="1" applyFill="1" applyAlignment="1">
      <alignment horizontal="left" wrapText="1"/>
    </xf>
    <xf numFmtId="0" fontId="5" fillId="3" borderId="0" xfId="0" applyFont="1" applyFill="1" applyAlignment="1">
      <alignment wrapText="1"/>
    </xf>
    <xf numFmtId="0" fontId="5" fillId="0" borderId="0" xfId="0" applyFont="1" applyAlignment="1">
      <alignment wrapText="1"/>
    </xf>
    <xf numFmtId="44" fontId="5" fillId="3" borderId="0" xfId="0" applyNumberFormat="1" applyFont="1" applyFill="1" applyAlignment="1">
      <alignment horizontal="center" wrapText="1"/>
    </xf>
    <xf numFmtId="0" fontId="10" fillId="3" borderId="0" xfId="0" applyFont="1" applyFill="1" applyAlignment="1">
      <alignment vertical="center"/>
    </xf>
    <xf numFmtId="0" fontId="5" fillId="0" borderId="0" xfId="0" applyFont="1" applyAlignment="1">
      <alignment horizontal="left" vertical="center" wrapText="1" indent="1"/>
    </xf>
    <xf numFmtId="44" fontId="5" fillId="3" borderId="1" xfId="1" applyFont="1" applyFill="1" applyBorder="1" applyAlignment="1">
      <alignment horizontal="left" vertical="center" wrapText="1" indent="1"/>
    </xf>
    <xf numFmtId="0" fontId="5" fillId="3" borderId="1" xfId="0" applyFont="1" applyFill="1" applyBorder="1" applyAlignment="1">
      <alignment horizontal="left" vertical="center" wrapText="1" indent="1"/>
    </xf>
    <xf numFmtId="44" fontId="5" fillId="5" borderId="0" xfId="1" applyFont="1" applyFill="1" applyBorder="1" applyAlignment="1">
      <alignment horizontal="left" vertical="center" wrapText="1" indent="1"/>
    </xf>
    <xf numFmtId="44" fontId="7" fillId="4" borderId="0" xfId="1" applyFont="1" applyFill="1" applyBorder="1" applyAlignment="1">
      <alignment horizontal="left" vertical="center" wrapText="1" indent="1"/>
    </xf>
    <xf numFmtId="0" fontId="5" fillId="3" borderId="0" xfId="0" applyFont="1" applyFill="1" applyAlignment="1">
      <alignment horizontal="center" vertical="center" wrapText="1"/>
    </xf>
    <xf numFmtId="0" fontId="6" fillId="2" borderId="2" xfId="0" applyFont="1" applyFill="1" applyBorder="1" applyAlignment="1">
      <alignment horizontal="left" vertical="center" wrapText="1" indent="1"/>
    </xf>
    <xf numFmtId="44" fontId="5" fillId="3" borderId="2" xfId="0" applyNumberFormat="1" applyFont="1" applyFill="1" applyBorder="1" applyAlignment="1">
      <alignment horizontal="center" wrapText="1"/>
    </xf>
    <xf numFmtId="0" fontId="6" fillId="9" borderId="2" xfId="0" applyFont="1" applyFill="1" applyBorder="1" applyAlignment="1">
      <alignment horizontal="left" vertical="center" wrapText="1" indent="1"/>
    </xf>
    <xf numFmtId="0" fontId="6" fillId="8" borderId="2" xfId="0" applyFont="1" applyFill="1" applyBorder="1" applyAlignment="1">
      <alignment horizontal="left" vertical="center" wrapText="1" indent="1"/>
    </xf>
    <xf numFmtId="0" fontId="6" fillId="6" borderId="2" xfId="0" applyFont="1" applyFill="1" applyBorder="1" applyAlignment="1">
      <alignment horizontal="left" vertical="top" wrapText="1"/>
    </xf>
    <xf numFmtId="44" fontId="6" fillId="6" borderId="2" xfId="0" applyNumberFormat="1" applyFont="1" applyFill="1" applyBorder="1" applyAlignment="1">
      <alignment horizontal="center" vertical="center" wrapText="1"/>
    </xf>
    <xf numFmtId="0" fontId="6" fillId="6" borderId="3" xfId="0" applyFont="1" applyFill="1" applyBorder="1" applyAlignment="1">
      <alignment horizontal="left" vertical="center" wrapText="1" indent="1"/>
    </xf>
    <xf numFmtId="0" fontId="6" fillId="6" borderId="5" xfId="0" applyFont="1" applyFill="1" applyBorder="1" applyAlignment="1">
      <alignment horizontal="left" vertical="center" wrapText="1" indent="1"/>
    </xf>
    <xf numFmtId="0" fontId="6" fillId="6" borderId="6" xfId="0" applyFont="1" applyFill="1" applyBorder="1" applyAlignment="1">
      <alignment horizontal="left" vertical="center" wrapText="1" indent="1"/>
    </xf>
    <xf numFmtId="0" fontId="6" fillId="6" borderId="7" xfId="0" applyFont="1" applyFill="1" applyBorder="1" applyAlignment="1">
      <alignment horizontal="left" vertical="center" wrapText="1" indent="1"/>
    </xf>
    <xf numFmtId="0" fontId="6" fillId="6" borderId="8" xfId="0" applyFont="1" applyFill="1" applyBorder="1" applyAlignment="1">
      <alignment horizontal="left" vertical="center" wrapText="1" indent="1"/>
    </xf>
    <xf numFmtId="0" fontId="5" fillId="5" borderId="9" xfId="0" applyFont="1" applyFill="1" applyBorder="1" applyAlignment="1">
      <alignment horizontal="left" vertical="center" wrapText="1" indent="1"/>
    </xf>
    <xf numFmtId="0" fontId="5" fillId="5" borderId="0" xfId="0" applyFont="1" applyFill="1" applyAlignment="1">
      <alignment horizontal="left" vertical="center" wrapText="1" indent="1"/>
    </xf>
    <xf numFmtId="0" fontId="5" fillId="5" borderId="10" xfId="0" applyFont="1" applyFill="1" applyBorder="1" applyAlignment="1">
      <alignment horizontal="left" vertical="center" wrapText="1" indent="1"/>
    </xf>
    <xf numFmtId="44" fontId="5" fillId="5" borderId="10" xfId="0" applyNumberFormat="1" applyFont="1" applyFill="1" applyBorder="1" applyAlignment="1">
      <alignment horizontal="left" vertical="center" wrapText="1" indent="1"/>
    </xf>
    <xf numFmtId="0" fontId="7" fillId="4" borderId="3" xfId="0" applyFont="1" applyFill="1" applyBorder="1" applyAlignment="1">
      <alignment horizontal="left" vertical="center" wrapText="1" indent="1"/>
    </xf>
    <xf numFmtId="44" fontId="7" fillId="4" borderId="4" xfId="1" applyFont="1" applyFill="1" applyBorder="1" applyAlignment="1">
      <alignment horizontal="left" vertical="center" wrapText="1" indent="1"/>
    </xf>
    <xf numFmtId="0" fontId="7" fillId="4" borderId="4" xfId="0" applyFont="1" applyFill="1" applyBorder="1" applyAlignment="1">
      <alignment horizontal="left" vertical="center" wrapText="1" indent="1"/>
    </xf>
    <xf numFmtId="0" fontId="7" fillId="4" borderId="5" xfId="0" applyFont="1" applyFill="1" applyBorder="1" applyAlignment="1">
      <alignment horizontal="left" vertical="center" wrapText="1" indent="1"/>
    </xf>
    <xf numFmtId="0" fontId="6" fillId="2" borderId="3" xfId="0" applyFont="1" applyFill="1" applyBorder="1" applyAlignment="1">
      <alignment horizontal="left" vertical="center" wrapText="1" indent="1"/>
    </xf>
    <xf numFmtId="0" fontId="6" fillId="2" borderId="4" xfId="0" applyFont="1" applyFill="1" applyBorder="1" applyAlignment="1">
      <alignment horizontal="left" vertical="center" wrapText="1" indent="1"/>
    </xf>
    <xf numFmtId="0" fontId="6" fillId="2" borderId="5" xfId="0" applyFont="1" applyFill="1" applyBorder="1" applyAlignment="1">
      <alignment horizontal="left" vertical="center" wrapText="1" indent="1"/>
    </xf>
    <xf numFmtId="0" fontId="6" fillId="9" borderId="3" xfId="0" applyFont="1" applyFill="1" applyBorder="1" applyAlignment="1">
      <alignment horizontal="left" vertical="center" wrapText="1" indent="1"/>
    </xf>
    <xf numFmtId="0" fontId="6" fillId="9" borderId="4" xfId="0" applyFont="1" applyFill="1" applyBorder="1" applyAlignment="1">
      <alignment horizontal="left" vertical="center" wrapText="1" indent="1"/>
    </xf>
    <xf numFmtId="0" fontId="6" fillId="9" borderId="5" xfId="0" applyFont="1" applyFill="1" applyBorder="1" applyAlignment="1">
      <alignment horizontal="left" vertical="center" wrapText="1" indent="1"/>
    </xf>
    <xf numFmtId="0" fontId="7" fillId="5" borderId="9" xfId="0" applyFont="1" applyFill="1" applyBorder="1" applyAlignment="1">
      <alignment horizontal="left" vertical="center" wrapText="1" indent="1"/>
    </xf>
    <xf numFmtId="44" fontId="11" fillId="11" borderId="0" xfId="0" applyNumberFormat="1" applyFont="1" applyFill="1" applyAlignment="1">
      <alignment horizontal="left" vertical="center" wrapText="1" indent="1"/>
    </xf>
    <xf numFmtId="44" fontId="7" fillId="4" borderId="0" xfId="0" applyNumberFormat="1" applyFont="1" applyFill="1" applyAlignment="1">
      <alignment horizontal="left" vertical="center" wrapText="1" indent="1"/>
    </xf>
    <xf numFmtId="0" fontId="9" fillId="10" borderId="0" xfId="0" applyFont="1" applyFill="1" applyAlignment="1">
      <alignment horizontal="left" vertical="center" wrapText="1" indent="1"/>
    </xf>
    <xf numFmtId="0" fontId="7" fillId="4" borderId="0" xfId="0" applyFont="1" applyFill="1" applyAlignment="1">
      <alignment horizontal="left" vertical="center" wrapText="1" indent="1"/>
    </xf>
    <xf numFmtId="0" fontId="6" fillId="8" borderId="3" xfId="0" applyFont="1" applyFill="1" applyBorder="1" applyAlignment="1">
      <alignment horizontal="left" vertical="center" wrapText="1" indent="1"/>
    </xf>
    <xf numFmtId="0" fontId="8" fillId="8" borderId="4" xfId="0" applyFont="1" applyFill="1" applyBorder="1" applyAlignment="1">
      <alignment horizontal="left" vertical="center" wrapText="1" indent="1"/>
    </xf>
    <xf numFmtId="0" fontId="8" fillId="8" borderId="5" xfId="0" applyFont="1" applyFill="1" applyBorder="1" applyAlignment="1">
      <alignment horizontal="left" vertical="center" wrapText="1" indent="1"/>
    </xf>
    <xf numFmtId="44" fontId="6" fillId="6" borderId="4" xfId="1" applyFont="1" applyFill="1" applyBorder="1" applyAlignment="1">
      <alignment horizontal="left" vertical="center" wrapText="1" indent="1"/>
    </xf>
    <xf numFmtId="0" fontId="12" fillId="0" borderId="0" xfId="39"/>
    <xf numFmtId="0" fontId="13" fillId="0" borderId="11" xfId="39" applyFont="1" applyBorder="1" applyAlignment="1">
      <alignment horizontal="left" vertical="center" wrapText="1" indent="2"/>
    </xf>
    <xf numFmtId="0" fontId="2" fillId="0" borderId="0" xfId="40" applyAlignment="1"/>
    <xf numFmtId="0" fontId="14" fillId="7" borderId="0" xfId="40" applyFont="1" applyFill="1" applyAlignment="1">
      <alignment horizontal="center" vertical="center"/>
    </xf>
  </cellXfs>
  <cellStyles count="41">
    <cellStyle name="Currency" xfId="1" builtinId="4"/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6" builtinId="9" hidden="1"/>
    <cellStyle name="Followed Hyperlink" xfId="37" builtinId="9" hidden="1"/>
    <cellStyle name="Followed Hyperlink" xfId="38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40" builtinId="8"/>
    <cellStyle name="Normal" xfId="0" builtinId="0"/>
    <cellStyle name="Normal 2" xfId="39" xr:uid="{00000000-0005-0000-0000-000027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tx2"/>
              </a:solidFill>
              <a:ln w="9525" cap="flat" cmpd="sng" algn="ctr">
                <a:solidFill>
                  <a:schemeClr val="lt1">
                    <a:shade val="95000"/>
                    <a:satMod val="105000"/>
                  </a:schemeClr>
                </a:solidFill>
                <a:prstDash val="solid"/>
                <a:round/>
              </a:ln>
              <a:effectLst>
                <a:outerShdw blurRad="40000" dist="20000" dir="5400000" rotWithShape="0">
                  <a:srgbClr val="000000">
                    <a:alpha val="38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C800-9341-AB79-39B979360B50}"/>
              </c:ext>
            </c:extLst>
          </c:dPt>
          <c:dPt>
            <c:idx val="1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 w="9525" cap="flat" cmpd="sng" algn="ctr">
                <a:solidFill>
                  <a:schemeClr val="lt1">
                    <a:shade val="95000"/>
                    <a:satMod val="105000"/>
                  </a:schemeClr>
                </a:solidFill>
                <a:prstDash val="solid"/>
                <a:round/>
              </a:ln>
              <a:effectLst>
                <a:outerShdw blurRad="40000" dist="20000" dir="5400000" rotWithShape="0">
                  <a:srgbClr val="000000">
                    <a:alpha val="38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1B08-EB42-BB62-7077200DFDF8}"/>
              </c:ext>
            </c:extLst>
          </c:dPt>
          <c:dPt>
            <c:idx val="2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9525" cap="flat" cmpd="sng" algn="ctr">
                <a:solidFill>
                  <a:schemeClr val="lt1">
                    <a:shade val="95000"/>
                    <a:satMod val="105000"/>
                  </a:schemeClr>
                </a:solidFill>
                <a:prstDash val="solid"/>
                <a:round/>
              </a:ln>
              <a:effectLst>
                <a:outerShdw blurRad="40000" dist="20000" dir="5400000" rotWithShape="0">
                  <a:srgbClr val="000000">
                    <a:alpha val="38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C800-9341-AB79-39B979360B50}"/>
              </c:ext>
            </c:extLst>
          </c:dPt>
          <c:dLbls>
            <c:dLbl>
              <c:idx val="1"/>
              <c:layout>
                <c:manualLayout>
                  <c:x val="6.7873303167420816E-3"/>
                  <c:y val="1.470588235294108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Objetivo </a:t>
                    </a:r>
                    <a:br>
                      <a:rPr lang="en-US"/>
                    </a:br>
                    <a:r>
                      <a:rPr lang="en-US"/>
                      <a:t>de ahorro</a:t>
                    </a:r>
                    <a:r>
                      <a:rPr lang="en-US" baseline="0"/>
                      <a:t> </a:t>
                    </a:r>
                    <a:br>
                      <a:rPr lang="en-US" baseline="0"/>
                    </a:br>
                    <a:fld id="{BD7D5788-A644-CC45-841E-5E90B78509D8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4-1B08-EB42-BB62-7077200DFDF8}"/>
                </c:ext>
              </c:extLst>
            </c:dLbl>
            <c:dLbl>
              <c:idx val="2"/>
              <c:layout>
                <c:manualLayout>
                  <c:x val="9.0497737556560678E-3"/>
                  <c:y val="-4.4934121440070564E-1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800-9341-AB79-39B979360B5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'Presupuesto personal'!$G$4:$G$6</c:f>
              <c:strCache>
                <c:ptCount val="3"/>
                <c:pt idx="0">
                  <c:v>Ingresos</c:v>
                </c:pt>
                <c:pt idx="1">
                  <c:v>Objetivo de ahorro</c:v>
                </c:pt>
                <c:pt idx="2">
                  <c:v>Gastos</c:v>
                </c:pt>
              </c:strCache>
            </c:strRef>
          </c:cat>
          <c:val>
            <c:numRef>
              <c:f>'Presupuesto personal'!$H$4:$H$6</c:f>
              <c:numCache>
                <c:formatCode>_("$"* #,##0.00_);_("$"* \(#,##0.00\);_("$"* "-"??_);_(@_)</c:formatCode>
                <c:ptCount val="3"/>
                <c:pt idx="0">
                  <c:v>7257</c:v>
                </c:pt>
                <c:pt idx="1">
                  <c:v>1655</c:v>
                </c:pt>
                <c:pt idx="2">
                  <c:v>5359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800-9341-AB79-39B979360B50}"/>
            </c:ext>
          </c:extLst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 sz="900"/>
      </a:pPr>
      <a:endParaRPr lang="en-US"/>
    </a:p>
  </c:txPr>
  <c:printSettings>
    <c:headerFooter/>
    <c:pageMargins b="1" l="0.75" r="0.75" t="1" header="0.5" footer="0.5"/>
    <c:pageSetup orientation="portrait" horizontalDpi="-4" verticalDpi="-4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03598206474191"/>
          <c:y val="2.9190983480006177E-2"/>
          <c:w val="0.79362401574803099"/>
          <c:h val="0.8129940558900723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'Presupuesto personal'!$G$4</c:f>
              <c:strCache>
                <c:ptCount val="1"/>
                <c:pt idx="0">
                  <c:v>Ingresos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chemeClr val="tx2"/>
              </a:solidFill>
              <a:ln>
                <a:solidFill>
                  <a:schemeClr val="bg1">
                    <a:lumMod val="7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0-B70C-9240-A00C-22C7607678A6}"/>
              </c:ext>
            </c:extLst>
          </c:dPt>
          <c:dLbls>
            <c:dLbl>
              <c:idx val="0"/>
              <c:layout>
                <c:manualLayout>
                  <c:x val="-6.1855670103093535E-3"/>
                  <c:y val="0.15686274509803921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>
                      <a:solidFill>
                        <a:schemeClr val="bg1"/>
                      </a:solidFill>
                      <a:latin typeface="Century Gothic" panose="020B0502020202020204" pitchFamily="34" charset="0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70C-9240-A00C-22C7607678A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latin typeface="Century Gothic" panose="020B0502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'Presupuesto personal'!$H$4</c:f>
              <c:numCache>
                <c:formatCode>_("$"* #,##0.00_);_("$"* \(#,##0.00\);_("$"* "-"??_);_(@_)</c:formatCode>
                <c:ptCount val="1"/>
                <c:pt idx="0">
                  <c:v>7257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AA-AE4C-A4DB-C2B88B36D1D2}"/>
            </c:ext>
          </c:extLst>
        </c:ser>
        <c:ser>
          <c:idx val="1"/>
          <c:order val="1"/>
          <c:tx>
            <c:strRef>
              <c:f>'Presupuesto personal'!$G$6</c:f>
              <c:strCache>
                <c:ptCount val="1"/>
                <c:pt idx="0">
                  <c:v>Gastos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4.1237113402061857E-3"/>
                  <c:y val="0.31862745098039214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>
                      <a:solidFill>
                        <a:schemeClr val="bg1"/>
                      </a:solidFill>
                      <a:latin typeface="Century Gothic" panose="020B0502020202020204" pitchFamily="34" charset="0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70C-9240-A00C-22C7607678A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latin typeface="Century Gothic" panose="020B0502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'Presupuesto personal'!$H$6</c:f>
              <c:numCache>
                <c:formatCode>_("$"* #,##0.00_);_("$"* \(#,##0.00\);_("$"* "-"??_);_(@_)</c:formatCode>
                <c:ptCount val="1"/>
                <c:pt idx="0">
                  <c:v>5359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BAA-AE4C-A4DB-C2B88B36D1D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79024896"/>
        <c:axId val="79026432"/>
      </c:barChart>
      <c:catAx>
        <c:axId val="79024896"/>
        <c:scaling>
          <c:orientation val="minMax"/>
        </c:scaling>
        <c:delete val="1"/>
        <c:axPos val="b"/>
        <c:majorTickMark val="none"/>
        <c:minorTickMark val="none"/>
        <c:tickLblPos val="nextTo"/>
        <c:crossAx val="79026432"/>
        <c:crosses val="autoZero"/>
        <c:auto val="1"/>
        <c:lblAlgn val="ctr"/>
        <c:lblOffset val="100"/>
        <c:noMultiLvlLbl val="0"/>
      </c:catAx>
      <c:valAx>
        <c:axId val="79026432"/>
        <c:scaling>
          <c:orientation val="minMax"/>
        </c:scaling>
        <c:delete val="0"/>
        <c:axPos val="l"/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>
              <a:defRPr>
                <a:latin typeface="Century Gothic" panose="020B0502020202020204" pitchFamily="34" charset="0"/>
              </a:defRPr>
            </a:pPr>
            <a:endParaRPr lang="en-US"/>
          </a:p>
        </c:txPr>
        <c:crossAx val="7902489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41716119860017498"/>
          <c:y val="0.82831984543598702"/>
          <c:w val="0.29901093613298302"/>
          <c:h val="8.5824416178746907E-2"/>
        </c:manualLayout>
      </c:layout>
      <c:overlay val="0"/>
      <c:txPr>
        <a:bodyPr/>
        <a:lstStyle/>
        <a:p>
          <a:pPr>
            <a:defRPr>
              <a:latin typeface="Century Gothic" panose="020B0502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1" l="0.75" r="0.75" t="1" header="0.5" footer="0.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110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1">
      <a:schemeClr val="lt1"/>
    </cs:lnRef>
    <cs:fillRef idx="1">
      <cs:styleClr val="auto"/>
    </cs:fillRef>
    <cs:effectRef idx="1">
      <a:schemeClr val="dk1"/>
    </cs:effectRef>
    <cs:fontRef idx="minor">
      <a:schemeClr val="tx1"/>
    </cs:fontRef>
    <cs:spPr>
      <a:ln>
        <a:round/>
      </a:ln>
    </cs:spPr>
  </cs:dataPoint>
  <cs:dataPoint3D>
    <cs:lnRef idx="1">
      <a:schemeClr val="lt1"/>
    </cs:lnRef>
    <cs:fillRef idx="1">
      <cs:styleClr val="auto"/>
    </cs:fillRef>
    <cs:effectRef idx="1">
      <a:schemeClr val="dk1"/>
    </cs:effectRef>
    <cs:fontRef idx="minor">
      <a:schemeClr val="tx1"/>
    </cs:fontRef>
    <cs:spPr>
      <a:ln>
        <a:round/>
      </a:ln>
    </cs:spPr>
  </cs:dataPoint3D>
  <cs:dataPointLine>
    <cs:lnRef idx="1">
      <cs:styleClr val="auto"/>
    </cs:lnRef>
    <cs:lineWidthScale>5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1">
      <a:schemeClr val="dk1"/>
    </cs:effectRef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1">
      <a:schemeClr val="dk1"/>
    </cs:effectRef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1">
      <a:schemeClr val="dk1"/>
    </cs:effectRef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s://es.smartsheet.com/try-it?trp=27249&amp;utm_language=ES&amp;utm_source=template-excel&amp;utm_medium=content&amp;utm_campaign=ic-Personal+Budget-excel-27249-es&amp;lpa=ic+Personal+Budget+excel+27249+es" TargetMode="Externa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355600</xdr:colOff>
      <xdr:row>2</xdr:row>
      <xdr:rowOff>50800</xdr:rowOff>
    </xdr:from>
    <xdr:to>
      <xdr:col>5</xdr:col>
      <xdr:colOff>254000</xdr:colOff>
      <xdr:row>16</xdr:row>
      <xdr:rowOff>127000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736600</xdr:colOff>
      <xdr:row>2</xdr:row>
      <xdr:rowOff>38100</xdr:rowOff>
    </xdr:from>
    <xdr:to>
      <xdr:col>14</xdr:col>
      <xdr:colOff>1168400</xdr:colOff>
      <xdr:row>16</xdr:row>
      <xdr:rowOff>114300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12</xdr:col>
      <xdr:colOff>698500</xdr:colOff>
      <xdr:row>0</xdr:row>
      <xdr:rowOff>12700</xdr:rowOff>
    </xdr:from>
    <xdr:to>
      <xdr:col>15</xdr:col>
      <xdr:colOff>14277</xdr:colOff>
      <xdr:row>1</xdr:row>
      <xdr:rowOff>5929</xdr:rowOff>
    </xdr:to>
    <xdr:pic>
      <xdr:nvPicPr>
        <xdr:cNvPr id="4" name="Picture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F021E2BA-CE13-4400-AA85-F865B6B05C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6040100" y="12700"/>
          <a:ext cx="2935277" cy="6282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es.smartsheet.com/try-it?trp=27249&amp;utm_language=ES&amp;utm_source=template-excel&amp;utm_medium=content&amp;utm_campaign=ic-Personal+Budget-excel-27249-es&amp;lpa=ic+Personal+Budget+excel+27249+es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0.499984740745262"/>
    <pageSetUpPr fitToPage="1"/>
  </sheetPr>
  <dimension ref="B1:R99"/>
  <sheetViews>
    <sheetView showGridLines="0" tabSelected="1" zoomScaleNormal="100" workbookViewId="0">
      <pane ySplit="1" topLeftCell="A2" activePane="bottomLeft" state="frozen"/>
      <selection pane="bottomLeft" activeCell="M1" sqref="M1"/>
    </sheetView>
  </sheetViews>
  <sheetFormatPr baseColWidth="10" defaultColWidth="10.83203125" defaultRowHeight="13" x14ac:dyDescent="0.15"/>
  <cols>
    <col min="1" max="1" width="3.33203125" style="3" customWidth="1"/>
    <col min="2" max="2" width="30.83203125" style="3" customWidth="1"/>
    <col min="3" max="6" width="15.83203125" style="3" customWidth="1"/>
    <col min="7" max="7" width="24.6640625" style="3" customWidth="1"/>
    <col min="8" max="15" width="15.83203125" style="3" customWidth="1"/>
    <col min="16" max="16" width="3.33203125" style="3" customWidth="1"/>
    <col min="17" max="16384" width="10.83203125" style="3"/>
  </cols>
  <sheetData>
    <row r="1" spans="2:18" ht="50" customHeight="1" x14ac:dyDescent="0.15">
      <c r="B1" s="5" t="s">
        <v>9</v>
      </c>
      <c r="C1" s="1"/>
      <c r="D1" s="1"/>
      <c r="E1" s="1"/>
      <c r="F1" s="2"/>
      <c r="G1" s="2"/>
      <c r="H1" s="2"/>
      <c r="I1" s="2"/>
      <c r="J1" s="2"/>
      <c r="K1" s="2"/>
    </row>
    <row r="2" spans="2:18" ht="11" customHeight="1" x14ac:dyDescent="0.15">
      <c r="B2" s="5"/>
      <c r="C2" s="1"/>
      <c r="D2" s="1"/>
      <c r="E2" s="1"/>
      <c r="F2" s="2"/>
      <c r="G2" s="2"/>
      <c r="H2" s="2"/>
      <c r="I2" s="2"/>
      <c r="J2" s="2"/>
      <c r="K2" s="2"/>
    </row>
    <row r="3" spans="2:18" ht="14" x14ac:dyDescent="0.15">
      <c r="B3" s="2"/>
      <c r="C3" s="2"/>
      <c r="D3" s="2"/>
      <c r="E3" s="2"/>
      <c r="F3" s="2"/>
      <c r="G3" s="11" t="s">
        <v>10</v>
      </c>
      <c r="H3" s="11"/>
      <c r="I3" s="2"/>
      <c r="J3" s="2"/>
      <c r="K3" s="2"/>
      <c r="L3" s="2"/>
      <c r="M3" s="2"/>
      <c r="N3" s="2"/>
      <c r="O3" s="2"/>
      <c r="P3" s="2"/>
      <c r="Q3" s="2"/>
      <c r="R3" s="2"/>
    </row>
    <row r="4" spans="2:18" ht="14" x14ac:dyDescent="0.15">
      <c r="B4" s="2"/>
      <c r="C4" s="2"/>
      <c r="D4" s="2"/>
      <c r="E4" s="2"/>
      <c r="F4" s="2"/>
      <c r="G4" s="12" t="s">
        <v>11</v>
      </c>
      <c r="H4" s="13">
        <f>'Presupuesto personal'!C29</f>
        <v>7257</v>
      </c>
      <c r="I4" s="2"/>
      <c r="J4" s="2"/>
      <c r="K4" s="2"/>
      <c r="L4" s="2"/>
      <c r="M4" s="2"/>
      <c r="N4" s="2"/>
      <c r="O4" s="2"/>
      <c r="P4" s="2"/>
      <c r="Q4" s="2"/>
      <c r="R4" s="2"/>
    </row>
    <row r="5" spans="2:18" ht="14" x14ac:dyDescent="0.15">
      <c r="B5" s="2"/>
      <c r="C5" s="2"/>
      <c r="D5" s="2"/>
      <c r="E5" s="2"/>
      <c r="F5" s="2"/>
      <c r="G5" s="14" t="s">
        <v>12</v>
      </c>
      <c r="H5" s="13">
        <f>'Presupuesto personal'!C40</f>
        <v>1655</v>
      </c>
      <c r="I5" s="4"/>
      <c r="J5" s="2"/>
      <c r="K5" s="2"/>
      <c r="L5" s="2"/>
      <c r="M5" s="2"/>
      <c r="N5" s="2"/>
      <c r="O5" s="2"/>
      <c r="P5" s="2"/>
      <c r="Q5" s="2"/>
      <c r="R5" s="2"/>
    </row>
    <row r="6" spans="2:18" ht="14" x14ac:dyDescent="0.15">
      <c r="B6" s="2"/>
      <c r="C6" s="2"/>
      <c r="D6" s="2"/>
      <c r="E6" s="2"/>
      <c r="F6" s="2"/>
      <c r="G6" s="15" t="s">
        <v>13</v>
      </c>
      <c r="H6" s="13">
        <f>'Presupuesto personal'!C97</f>
        <v>5359</v>
      </c>
      <c r="I6" s="4"/>
      <c r="J6" s="2"/>
      <c r="K6" s="2"/>
      <c r="L6" s="2"/>
      <c r="M6" s="2"/>
      <c r="N6" s="2"/>
      <c r="O6" s="2"/>
      <c r="P6" s="2"/>
      <c r="Q6" s="2"/>
      <c r="R6" s="2"/>
    </row>
    <row r="7" spans="2:18" x14ac:dyDescent="0.15"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</row>
    <row r="8" spans="2:18" ht="15" customHeight="1" x14ac:dyDescent="0.15">
      <c r="B8" s="2"/>
      <c r="C8" s="2"/>
      <c r="D8" s="2"/>
      <c r="E8" s="2"/>
      <c r="F8" s="2"/>
      <c r="G8" s="16" t="s">
        <v>14</v>
      </c>
      <c r="H8" s="17">
        <f>H4-H5-H6</f>
        <v>243</v>
      </c>
      <c r="I8" s="2"/>
      <c r="J8" s="2"/>
      <c r="K8" s="2"/>
      <c r="L8" s="2"/>
      <c r="M8" s="2"/>
      <c r="N8" s="2"/>
      <c r="O8" s="2"/>
      <c r="P8" s="2"/>
      <c r="Q8" s="2"/>
      <c r="R8" s="2"/>
    </row>
    <row r="9" spans="2:18" ht="23" customHeight="1" x14ac:dyDescent="0.15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</row>
    <row r="10" spans="2:18" x14ac:dyDescent="0.15"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</row>
    <row r="11" spans="2:18" x14ac:dyDescent="0.15"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</row>
    <row r="12" spans="2:18" x14ac:dyDescent="0.15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</row>
    <row r="13" spans="2:18" x14ac:dyDescent="0.15"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</row>
    <row r="14" spans="2:18" x14ac:dyDescent="0.15"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</row>
    <row r="15" spans="2:18" x14ac:dyDescent="0.15"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</row>
    <row r="16" spans="2:18" x14ac:dyDescent="0.15"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</row>
    <row r="17" spans="2:18" x14ac:dyDescent="0.15"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</row>
    <row r="18" spans="2:18" s="6" customFormat="1" ht="25" customHeight="1" x14ac:dyDescent="0.2">
      <c r="C18" s="20" t="s">
        <v>15</v>
      </c>
      <c r="D18" s="21" t="s">
        <v>1</v>
      </c>
      <c r="E18" s="21" t="s">
        <v>6</v>
      </c>
      <c r="F18" s="21" t="s">
        <v>16</v>
      </c>
      <c r="G18" s="21" t="s">
        <v>17</v>
      </c>
      <c r="H18" s="21" t="s">
        <v>5</v>
      </c>
      <c r="I18" s="21" t="s">
        <v>4</v>
      </c>
      <c r="J18" s="21" t="s">
        <v>18</v>
      </c>
      <c r="K18" s="21" t="s">
        <v>19</v>
      </c>
      <c r="L18" s="21" t="s">
        <v>2</v>
      </c>
      <c r="M18" s="21" t="s">
        <v>3</v>
      </c>
      <c r="N18" s="21" t="s">
        <v>20</v>
      </c>
      <c r="O18" s="22"/>
    </row>
    <row r="19" spans="2:18" s="6" customFormat="1" ht="20" customHeight="1" x14ac:dyDescent="0.2">
      <c r="B19" s="31" t="s">
        <v>21</v>
      </c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3"/>
    </row>
    <row r="20" spans="2:18" s="6" customFormat="1" ht="20" customHeight="1" x14ac:dyDescent="0.2">
      <c r="B20" s="23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5"/>
    </row>
    <row r="21" spans="2:18" s="6" customFormat="1" ht="20" customHeight="1" x14ac:dyDescent="0.2">
      <c r="B21" s="23" t="s">
        <v>22</v>
      </c>
      <c r="C21" s="7">
        <v>5987</v>
      </c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26">
        <f t="shared" ref="O21:O27" si="0">SUM(C21:N21)</f>
        <v>5987</v>
      </c>
    </row>
    <row r="22" spans="2:18" s="6" customFormat="1" ht="20" customHeight="1" x14ac:dyDescent="0.2">
      <c r="B22" s="23" t="s">
        <v>23</v>
      </c>
      <c r="C22" s="7">
        <v>200</v>
      </c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26">
        <f t="shared" si="0"/>
        <v>200</v>
      </c>
    </row>
    <row r="23" spans="2:18" s="6" customFormat="1" ht="20" customHeight="1" x14ac:dyDescent="0.2">
      <c r="B23" s="23" t="s">
        <v>24</v>
      </c>
      <c r="C23" s="7">
        <v>100</v>
      </c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26">
        <f t="shared" si="0"/>
        <v>100</v>
      </c>
    </row>
    <row r="24" spans="2:18" s="6" customFormat="1" ht="20" customHeight="1" x14ac:dyDescent="0.2">
      <c r="B24" s="23" t="s">
        <v>25</v>
      </c>
      <c r="C24" s="7">
        <v>55</v>
      </c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26">
        <f t="shared" si="0"/>
        <v>55</v>
      </c>
    </row>
    <row r="25" spans="2:18" s="6" customFormat="1" ht="20" customHeight="1" x14ac:dyDescent="0.2">
      <c r="B25" s="23" t="s">
        <v>26</v>
      </c>
      <c r="C25" s="7">
        <v>500</v>
      </c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26">
        <f t="shared" si="0"/>
        <v>500</v>
      </c>
    </row>
    <row r="26" spans="2:18" s="6" customFormat="1" ht="20" customHeight="1" x14ac:dyDescent="0.2">
      <c r="B26" s="23" t="s">
        <v>27</v>
      </c>
      <c r="C26" s="7">
        <v>300</v>
      </c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26">
        <f t="shared" si="0"/>
        <v>300</v>
      </c>
    </row>
    <row r="27" spans="2:18" s="6" customFormat="1" ht="20" customHeight="1" x14ac:dyDescent="0.2">
      <c r="B27" s="23" t="s">
        <v>28</v>
      </c>
      <c r="C27" s="7">
        <v>115</v>
      </c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26">
        <f t="shared" si="0"/>
        <v>115</v>
      </c>
    </row>
    <row r="28" spans="2:18" s="6" customFormat="1" ht="20" customHeight="1" x14ac:dyDescent="0.2">
      <c r="B28" s="23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5"/>
    </row>
    <row r="29" spans="2:18" s="6" customFormat="1" ht="20" customHeight="1" x14ac:dyDescent="0.2">
      <c r="B29" s="27" t="s">
        <v>0</v>
      </c>
      <c r="C29" s="28">
        <f>SUM(C21:C27)</f>
        <v>7257</v>
      </c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30"/>
    </row>
    <row r="30" spans="2:18" s="6" customFormat="1" ht="11" customHeight="1" x14ac:dyDescent="0.2"/>
    <row r="31" spans="2:18" s="6" customFormat="1" ht="20" customHeight="1" x14ac:dyDescent="0.2">
      <c r="B31" s="34" t="s">
        <v>29</v>
      </c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6"/>
    </row>
    <row r="32" spans="2:18" s="6" customFormat="1" ht="20" customHeight="1" x14ac:dyDescent="0.2">
      <c r="B32" s="23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5"/>
    </row>
    <row r="33" spans="2:15" s="6" customFormat="1" ht="20" customHeight="1" x14ac:dyDescent="0.2">
      <c r="B33" s="23" t="s">
        <v>30</v>
      </c>
      <c r="C33" s="7">
        <v>500</v>
      </c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26">
        <f t="shared" ref="O33:O38" si="1">SUM(C33:N33)</f>
        <v>500</v>
      </c>
    </row>
    <row r="34" spans="2:15" s="6" customFormat="1" ht="20" customHeight="1" x14ac:dyDescent="0.2">
      <c r="B34" s="23" t="s">
        <v>31</v>
      </c>
      <c r="C34" s="7">
        <v>200</v>
      </c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26">
        <f t="shared" si="1"/>
        <v>200</v>
      </c>
    </row>
    <row r="35" spans="2:15" s="6" customFormat="1" ht="20" customHeight="1" x14ac:dyDescent="0.2">
      <c r="B35" s="23" t="s">
        <v>32</v>
      </c>
      <c r="C35" s="7">
        <v>100</v>
      </c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26">
        <f t="shared" si="1"/>
        <v>100</v>
      </c>
    </row>
    <row r="36" spans="2:15" s="6" customFormat="1" ht="20" customHeight="1" x14ac:dyDescent="0.2">
      <c r="B36" s="23" t="s">
        <v>33</v>
      </c>
      <c r="C36" s="7">
        <v>55</v>
      </c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26">
        <f t="shared" si="1"/>
        <v>55</v>
      </c>
    </row>
    <row r="37" spans="2:15" s="6" customFormat="1" ht="20" customHeight="1" x14ac:dyDescent="0.2">
      <c r="B37" s="23" t="s">
        <v>34</v>
      </c>
      <c r="C37" s="7">
        <v>500</v>
      </c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26">
        <f t="shared" si="1"/>
        <v>500</v>
      </c>
    </row>
    <row r="38" spans="2:15" s="6" customFormat="1" ht="20" customHeight="1" x14ac:dyDescent="0.2">
      <c r="B38" s="23" t="s">
        <v>35</v>
      </c>
      <c r="C38" s="7">
        <v>300</v>
      </c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26">
        <f t="shared" si="1"/>
        <v>300</v>
      </c>
    </row>
    <row r="39" spans="2:15" s="6" customFormat="1" ht="20" customHeight="1" x14ac:dyDescent="0.2">
      <c r="B39" s="23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5"/>
    </row>
    <row r="40" spans="2:15" s="6" customFormat="1" ht="20" customHeight="1" x14ac:dyDescent="0.2">
      <c r="B40" s="27" t="s">
        <v>0</v>
      </c>
      <c r="C40" s="28">
        <f>SUM(C33:C38)</f>
        <v>1655</v>
      </c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30"/>
    </row>
    <row r="41" spans="2:15" s="6" customFormat="1" ht="11" customHeight="1" x14ac:dyDescent="0.2"/>
    <row r="42" spans="2:15" s="6" customFormat="1" ht="20" customHeight="1" x14ac:dyDescent="0.2">
      <c r="B42" s="42" t="s">
        <v>36</v>
      </c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4"/>
    </row>
    <row r="43" spans="2:15" s="6" customFormat="1" ht="20" customHeight="1" x14ac:dyDescent="0.2">
      <c r="B43" s="37" t="s">
        <v>37</v>
      </c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5"/>
    </row>
    <row r="44" spans="2:15" s="6" customFormat="1" ht="20" customHeight="1" x14ac:dyDescent="0.2">
      <c r="B44" s="23" t="s">
        <v>38</v>
      </c>
      <c r="C44" s="7">
        <v>2250</v>
      </c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26">
        <f t="shared" ref="O44:O55" si="2">SUM(C44:N44)</f>
        <v>2250</v>
      </c>
    </row>
    <row r="45" spans="2:15" s="6" customFormat="1" ht="20" customHeight="1" x14ac:dyDescent="0.2">
      <c r="B45" s="23" t="s">
        <v>39</v>
      </c>
      <c r="C45" s="7">
        <v>25</v>
      </c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26">
        <f t="shared" si="2"/>
        <v>25</v>
      </c>
    </row>
    <row r="46" spans="2:15" s="6" customFormat="1" ht="20" customHeight="1" x14ac:dyDescent="0.2">
      <c r="B46" s="23" t="s">
        <v>40</v>
      </c>
      <c r="C46" s="7">
        <v>40</v>
      </c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26">
        <f t="shared" si="2"/>
        <v>40</v>
      </c>
    </row>
    <row r="47" spans="2:15" s="6" customFormat="1" ht="20" customHeight="1" x14ac:dyDescent="0.2">
      <c r="B47" s="23" t="s">
        <v>41</v>
      </c>
      <c r="C47" s="7">
        <v>44</v>
      </c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26">
        <f t="shared" si="2"/>
        <v>44</v>
      </c>
    </row>
    <row r="48" spans="2:15" s="6" customFormat="1" ht="20" customHeight="1" x14ac:dyDescent="0.2">
      <c r="B48" s="23" t="s">
        <v>42</v>
      </c>
      <c r="C48" s="7">
        <v>20</v>
      </c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26">
        <f t="shared" si="2"/>
        <v>20</v>
      </c>
    </row>
    <row r="49" spans="2:15" s="6" customFormat="1" ht="20" customHeight="1" x14ac:dyDescent="0.2">
      <c r="B49" s="23" t="s">
        <v>43</v>
      </c>
      <c r="C49" s="7">
        <v>15</v>
      </c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26">
        <f t="shared" si="2"/>
        <v>15</v>
      </c>
    </row>
    <row r="50" spans="2:15" s="6" customFormat="1" ht="20" customHeight="1" x14ac:dyDescent="0.2">
      <c r="B50" s="23" t="s">
        <v>44</v>
      </c>
      <c r="C50" s="7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26">
        <f t="shared" si="2"/>
        <v>0</v>
      </c>
    </row>
    <row r="51" spans="2:15" s="6" customFormat="1" ht="20" customHeight="1" x14ac:dyDescent="0.2">
      <c r="B51" s="23" t="s">
        <v>7</v>
      </c>
      <c r="C51" s="7">
        <v>29</v>
      </c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26">
        <f t="shared" si="2"/>
        <v>29</v>
      </c>
    </row>
    <row r="52" spans="2:15" s="6" customFormat="1" ht="20" customHeight="1" x14ac:dyDescent="0.2">
      <c r="B52" s="23" t="s">
        <v>45</v>
      </c>
      <c r="C52" s="7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26">
        <f t="shared" si="2"/>
        <v>0</v>
      </c>
    </row>
    <row r="53" spans="2:15" s="6" customFormat="1" ht="20" customHeight="1" x14ac:dyDescent="0.2">
      <c r="B53" s="23" t="s">
        <v>46</v>
      </c>
      <c r="C53" s="7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26">
        <f t="shared" si="2"/>
        <v>0</v>
      </c>
    </row>
    <row r="54" spans="2:15" s="6" customFormat="1" ht="20" customHeight="1" x14ac:dyDescent="0.2">
      <c r="B54" s="23" t="s">
        <v>47</v>
      </c>
      <c r="C54" s="7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26">
        <f t="shared" si="2"/>
        <v>0</v>
      </c>
    </row>
    <row r="55" spans="2:15" s="6" customFormat="1" ht="20" customHeight="1" x14ac:dyDescent="0.2">
      <c r="B55" s="23" t="s">
        <v>35</v>
      </c>
      <c r="C55" s="7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26">
        <f t="shared" si="2"/>
        <v>0</v>
      </c>
    </row>
    <row r="56" spans="2:15" s="6" customFormat="1" ht="20" customHeight="1" x14ac:dyDescent="0.2">
      <c r="B56" s="23"/>
      <c r="C56" s="38">
        <f t="shared" ref="C56:N56" si="3">SUM(C44:C55)</f>
        <v>2423</v>
      </c>
      <c r="D56" s="38">
        <f t="shared" si="3"/>
        <v>0</v>
      </c>
      <c r="E56" s="38">
        <f t="shared" si="3"/>
        <v>0</v>
      </c>
      <c r="F56" s="38">
        <f t="shared" si="3"/>
        <v>0</v>
      </c>
      <c r="G56" s="38">
        <f t="shared" si="3"/>
        <v>0</v>
      </c>
      <c r="H56" s="38">
        <f t="shared" si="3"/>
        <v>0</v>
      </c>
      <c r="I56" s="38">
        <f t="shared" si="3"/>
        <v>0</v>
      </c>
      <c r="J56" s="38">
        <f t="shared" si="3"/>
        <v>0</v>
      </c>
      <c r="K56" s="38">
        <f t="shared" si="3"/>
        <v>0</v>
      </c>
      <c r="L56" s="38">
        <f t="shared" si="3"/>
        <v>0</v>
      </c>
      <c r="M56" s="38">
        <f t="shared" si="3"/>
        <v>0</v>
      </c>
      <c r="N56" s="38">
        <f t="shared" si="3"/>
        <v>0</v>
      </c>
      <c r="O56" s="25"/>
    </row>
    <row r="57" spans="2:15" s="6" customFormat="1" ht="20" customHeight="1" x14ac:dyDescent="0.2">
      <c r="B57" s="37" t="s">
        <v>48</v>
      </c>
      <c r="C57" s="24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5"/>
    </row>
    <row r="58" spans="2:15" s="6" customFormat="1" ht="20" customHeight="1" x14ac:dyDescent="0.2">
      <c r="B58" s="23" t="s">
        <v>49</v>
      </c>
      <c r="C58" s="7">
        <v>250</v>
      </c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26">
        <f t="shared" ref="O58:O63" si="4">SUM(C58:N58)</f>
        <v>250</v>
      </c>
    </row>
    <row r="59" spans="2:15" s="6" customFormat="1" ht="20" customHeight="1" x14ac:dyDescent="0.2">
      <c r="B59" s="23" t="s">
        <v>50</v>
      </c>
      <c r="C59" s="7">
        <v>100</v>
      </c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26">
        <f t="shared" si="4"/>
        <v>100</v>
      </c>
    </row>
    <row r="60" spans="2:15" s="6" customFormat="1" ht="20" customHeight="1" x14ac:dyDescent="0.2">
      <c r="B60" s="23" t="s">
        <v>51</v>
      </c>
      <c r="C60" s="7">
        <v>100</v>
      </c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26">
        <f t="shared" si="4"/>
        <v>100</v>
      </c>
    </row>
    <row r="61" spans="2:15" s="6" customFormat="1" ht="20" customHeight="1" x14ac:dyDescent="0.2">
      <c r="B61" s="23" t="s">
        <v>52</v>
      </c>
      <c r="C61" s="7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26">
        <f t="shared" si="4"/>
        <v>0</v>
      </c>
    </row>
    <row r="62" spans="2:15" s="6" customFormat="1" ht="20" customHeight="1" x14ac:dyDescent="0.2">
      <c r="B62" s="23" t="s">
        <v>53</v>
      </c>
      <c r="C62" s="7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26">
        <f t="shared" si="4"/>
        <v>0</v>
      </c>
    </row>
    <row r="63" spans="2:15" s="6" customFormat="1" ht="20" customHeight="1" x14ac:dyDescent="0.2">
      <c r="B63" s="23" t="s">
        <v>54</v>
      </c>
      <c r="C63" s="7">
        <v>100</v>
      </c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26">
        <f t="shared" si="4"/>
        <v>100</v>
      </c>
    </row>
    <row r="64" spans="2:15" s="6" customFormat="1" ht="20" customHeight="1" x14ac:dyDescent="0.2">
      <c r="B64" s="23"/>
      <c r="C64" s="39">
        <f t="shared" ref="C64:N64" si="5">SUM(C58:C63)</f>
        <v>550</v>
      </c>
      <c r="D64" s="39">
        <f t="shared" si="5"/>
        <v>0</v>
      </c>
      <c r="E64" s="39">
        <f t="shared" si="5"/>
        <v>0</v>
      </c>
      <c r="F64" s="39">
        <f t="shared" si="5"/>
        <v>0</v>
      </c>
      <c r="G64" s="39">
        <f t="shared" si="5"/>
        <v>0</v>
      </c>
      <c r="H64" s="39">
        <f t="shared" si="5"/>
        <v>0</v>
      </c>
      <c r="I64" s="39">
        <f t="shared" si="5"/>
        <v>0</v>
      </c>
      <c r="J64" s="39">
        <f t="shared" si="5"/>
        <v>0</v>
      </c>
      <c r="K64" s="39">
        <f t="shared" si="5"/>
        <v>0</v>
      </c>
      <c r="L64" s="39">
        <f t="shared" si="5"/>
        <v>0</v>
      </c>
      <c r="M64" s="39">
        <f t="shared" si="5"/>
        <v>0</v>
      </c>
      <c r="N64" s="39">
        <f t="shared" si="5"/>
        <v>0</v>
      </c>
      <c r="O64" s="25"/>
    </row>
    <row r="65" spans="2:15" s="6" customFormat="1" ht="20" customHeight="1" x14ac:dyDescent="0.2">
      <c r="B65" s="37" t="s">
        <v>55</v>
      </c>
      <c r="C65" s="24"/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5"/>
    </row>
    <row r="66" spans="2:15" s="6" customFormat="1" ht="20" customHeight="1" x14ac:dyDescent="0.2">
      <c r="B66" s="23" t="s">
        <v>56</v>
      </c>
      <c r="C66" s="7">
        <v>250</v>
      </c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26">
        <f t="shared" ref="O66:O72" si="6">SUM(C66:N66)</f>
        <v>250</v>
      </c>
    </row>
    <row r="67" spans="2:15" s="6" customFormat="1" ht="20" customHeight="1" x14ac:dyDescent="0.2">
      <c r="B67" s="23" t="s">
        <v>57</v>
      </c>
      <c r="C67" s="7">
        <v>100</v>
      </c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26">
        <f t="shared" si="6"/>
        <v>100</v>
      </c>
    </row>
    <row r="68" spans="2:15" s="6" customFormat="1" ht="20" customHeight="1" x14ac:dyDescent="0.2">
      <c r="B68" s="23" t="s">
        <v>58</v>
      </c>
      <c r="C68" s="7">
        <v>100</v>
      </c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26">
        <f t="shared" si="6"/>
        <v>100</v>
      </c>
    </row>
    <row r="69" spans="2:15" s="6" customFormat="1" ht="20" customHeight="1" x14ac:dyDescent="0.2">
      <c r="B69" s="23" t="s">
        <v>59</v>
      </c>
      <c r="C69" s="7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26">
        <f t="shared" si="6"/>
        <v>0</v>
      </c>
    </row>
    <row r="70" spans="2:15" s="6" customFormat="1" ht="20" customHeight="1" x14ac:dyDescent="0.2">
      <c r="B70" s="23" t="s">
        <v>60</v>
      </c>
      <c r="C70" s="7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26">
        <f t="shared" si="6"/>
        <v>0</v>
      </c>
    </row>
    <row r="71" spans="2:15" s="6" customFormat="1" ht="20" customHeight="1" x14ac:dyDescent="0.2">
      <c r="B71" s="23" t="s">
        <v>61</v>
      </c>
      <c r="C71" s="7">
        <v>100</v>
      </c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26">
        <f t="shared" si="6"/>
        <v>100</v>
      </c>
    </row>
    <row r="72" spans="2:15" s="6" customFormat="1" ht="20" customHeight="1" x14ac:dyDescent="0.2">
      <c r="B72" s="23" t="s">
        <v>62</v>
      </c>
      <c r="C72" s="7">
        <v>101</v>
      </c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26">
        <f t="shared" si="6"/>
        <v>101</v>
      </c>
    </row>
    <row r="73" spans="2:15" s="6" customFormat="1" ht="20" customHeight="1" x14ac:dyDescent="0.2">
      <c r="B73" s="23"/>
      <c r="C73" s="39">
        <f t="shared" ref="C73:N73" si="7">SUM(C66:C72)</f>
        <v>651</v>
      </c>
      <c r="D73" s="39">
        <f t="shared" si="7"/>
        <v>0</v>
      </c>
      <c r="E73" s="39">
        <f t="shared" si="7"/>
        <v>0</v>
      </c>
      <c r="F73" s="39">
        <f t="shared" si="7"/>
        <v>0</v>
      </c>
      <c r="G73" s="39">
        <f t="shared" si="7"/>
        <v>0</v>
      </c>
      <c r="H73" s="39">
        <f t="shared" si="7"/>
        <v>0</v>
      </c>
      <c r="I73" s="39">
        <f t="shared" si="7"/>
        <v>0</v>
      </c>
      <c r="J73" s="39">
        <f t="shared" si="7"/>
        <v>0</v>
      </c>
      <c r="K73" s="39">
        <f t="shared" si="7"/>
        <v>0</v>
      </c>
      <c r="L73" s="39">
        <f t="shared" si="7"/>
        <v>0</v>
      </c>
      <c r="M73" s="39">
        <f t="shared" si="7"/>
        <v>0</v>
      </c>
      <c r="N73" s="39">
        <f t="shared" si="7"/>
        <v>0</v>
      </c>
      <c r="O73" s="25"/>
    </row>
    <row r="74" spans="2:15" s="6" customFormat="1" ht="20" customHeight="1" x14ac:dyDescent="0.2">
      <c r="B74" s="37" t="s">
        <v>63</v>
      </c>
      <c r="C74" s="40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25"/>
    </row>
    <row r="75" spans="2:15" s="6" customFormat="1" ht="20" customHeight="1" x14ac:dyDescent="0.2">
      <c r="B75" s="23" t="s">
        <v>64</v>
      </c>
      <c r="C75" s="7">
        <v>250</v>
      </c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26">
        <f>SUM(C75:N75)</f>
        <v>250</v>
      </c>
    </row>
    <row r="76" spans="2:15" s="6" customFormat="1" ht="20" customHeight="1" x14ac:dyDescent="0.2">
      <c r="B76" s="23" t="s">
        <v>65</v>
      </c>
      <c r="C76" s="7">
        <v>100</v>
      </c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26">
        <f>SUM(C76:N76)</f>
        <v>100</v>
      </c>
    </row>
    <row r="77" spans="2:15" s="6" customFormat="1" ht="20" customHeight="1" x14ac:dyDescent="0.2">
      <c r="B77" s="23" t="s">
        <v>66</v>
      </c>
      <c r="C77" s="7">
        <v>100</v>
      </c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26">
        <f>SUM(C77:N77)</f>
        <v>100</v>
      </c>
    </row>
    <row r="78" spans="2:15" s="6" customFormat="1" ht="20" customHeight="1" x14ac:dyDescent="0.2">
      <c r="B78" s="23" t="s">
        <v>67</v>
      </c>
      <c r="C78" s="7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26">
        <f>SUM(C78:N78)</f>
        <v>0</v>
      </c>
    </row>
    <row r="79" spans="2:15" s="6" customFormat="1" ht="20" customHeight="1" x14ac:dyDescent="0.2">
      <c r="B79" s="23"/>
      <c r="C79" s="39">
        <f>SUM(C75:C78)</f>
        <v>450</v>
      </c>
      <c r="D79" s="41"/>
      <c r="E79" s="41"/>
      <c r="F79" s="41"/>
      <c r="G79" s="41"/>
      <c r="H79" s="41"/>
      <c r="I79" s="41"/>
      <c r="J79" s="41"/>
      <c r="K79" s="41"/>
      <c r="L79" s="41"/>
      <c r="M79" s="41"/>
      <c r="N79" s="41"/>
      <c r="O79" s="25"/>
    </row>
    <row r="80" spans="2:15" s="6" customFormat="1" ht="20" customHeight="1" x14ac:dyDescent="0.2">
      <c r="B80" s="37" t="s">
        <v>68</v>
      </c>
      <c r="C80" s="24"/>
      <c r="D80" s="24"/>
      <c r="E80" s="24"/>
      <c r="F80" s="24"/>
      <c r="G80" s="24"/>
      <c r="H80" s="24"/>
      <c r="I80" s="24"/>
      <c r="J80" s="24"/>
      <c r="K80" s="24"/>
      <c r="L80" s="24"/>
      <c r="M80" s="24"/>
      <c r="N80" s="24"/>
      <c r="O80" s="25"/>
    </row>
    <row r="81" spans="2:15" s="6" customFormat="1" ht="20" customHeight="1" x14ac:dyDescent="0.2">
      <c r="B81" s="23" t="s">
        <v>69</v>
      </c>
      <c r="C81" s="7">
        <v>65</v>
      </c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26">
        <f t="shared" ref="O81:O86" si="8">SUM(C81:N81)</f>
        <v>65</v>
      </c>
    </row>
    <row r="82" spans="2:15" s="6" customFormat="1" ht="20" customHeight="1" x14ac:dyDescent="0.2">
      <c r="B82" s="23" t="s">
        <v>70</v>
      </c>
      <c r="C82" s="7">
        <v>20</v>
      </c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26">
        <f t="shared" si="8"/>
        <v>20</v>
      </c>
    </row>
    <row r="83" spans="2:15" s="6" customFormat="1" ht="20" customHeight="1" x14ac:dyDescent="0.2">
      <c r="B83" s="23" t="s">
        <v>71</v>
      </c>
      <c r="C83" s="7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26">
        <f t="shared" si="8"/>
        <v>0</v>
      </c>
    </row>
    <row r="84" spans="2:15" s="6" customFormat="1" ht="20" customHeight="1" x14ac:dyDescent="0.2">
      <c r="B84" s="23" t="s">
        <v>72</v>
      </c>
      <c r="C84" s="7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26">
        <f t="shared" si="8"/>
        <v>0</v>
      </c>
    </row>
    <row r="85" spans="2:15" s="6" customFormat="1" ht="20" customHeight="1" x14ac:dyDescent="0.2">
      <c r="B85" s="23" t="s">
        <v>73</v>
      </c>
      <c r="C85" s="7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26">
        <f t="shared" si="8"/>
        <v>0</v>
      </c>
    </row>
    <row r="86" spans="2:15" s="6" customFormat="1" ht="20" customHeight="1" x14ac:dyDescent="0.2">
      <c r="B86" s="23" t="s">
        <v>74</v>
      </c>
      <c r="C86" s="7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26">
        <f t="shared" si="8"/>
        <v>0</v>
      </c>
    </row>
    <row r="87" spans="2:15" s="6" customFormat="1" ht="20" customHeight="1" x14ac:dyDescent="0.2">
      <c r="B87" s="23"/>
      <c r="C87" s="10">
        <f t="shared" ref="C87:N87" si="9">SUM(C81:C86)</f>
        <v>85</v>
      </c>
      <c r="D87" s="10">
        <f t="shared" si="9"/>
        <v>0</v>
      </c>
      <c r="E87" s="10">
        <f t="shared" si="9"/>
        <v>0</v>
      </c>
      <c r="F87" s="10">
        <f t="shared" si="9"/>
        <v>0</v>
      </c>
      <c r="G87" s="10">
        <f t="shared" si="9"/>
        <v>0</v>
      </c>
      <c r="H87" s="10">
        <f t="shared" si="9"/>
        <v>0</v>
      </c>
      <c r="I87" s="10">
        <f t="shared" si="9"/>
        <v>0</v>
      </c>
      <c r="J87" s="10">
        <f t="shared" si="9"/>
        <v>0</v>
      </c>
      <c r="K87" s="10">
        <f t="shared" si="9"/>
        <v>0</v>
      </c>
      <c r="L87" s="10">
        <f t="shared" si="9"/>
        <v>0</v>
      </c>
      <c r="M87" s="10">
        <f t="shared" si="9"/>
        <v>0</v>
      </c>
      <c r="N87" s="10">
        <f t="shared" si="9"/>
        <v>0</v>
      </c>
      <c r="O87" s="25"/>
    </row>
    <row r="88" spans="2:15" s="6" customFormat="1" ht="20" customHeight="1" x14ac:dyDescent="0.2">
      <c r="B88" s="37" t="s">
        <v>75</v>
      </c>
      <c r="C88" s="24"/>
      <c r="D88" s="24"/>
      <c r="E88" s="24"/>
      <c r="F88" s="24"/>
      <c r="G88" s="24"/>
      <c r="H88" s="24"/>
      <c r="I88" s="24"/>
      <c r="J88" s="24"/>
      <c r="K88" s="24"/>
      <c r="L88" s="24"/>
      <c r="M88" s="24"/>
      <c r="N88" s="24"/>
      <c r="O88" s="25"/>
    </row>
    <row r="89" spans="2:15" s="6" customFormat="1" ht="20" customHeight="1" x14ac:dyDescent="0.2">
      <c r="B89" s="23" t="s">
        <v>76</v>
      </c>
      <c r="C89" s="7">
        <v>450</v>
      </c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26">
        <f t="shared" ref="O89:O94" si="10">SUM(C89:N89)</f>
        <v>450</v>
      </c>
    </row>
    <row r="90" spans="2:15" s="6" customFormat="1" ht="20" customHeight="1" x14ac:dyDescent="0.2">
      <c r="B90" s="23" t="s">
        <v>77</v>
      </c>
      <c r="C90" s="7">
        <v>250</v>
      </c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26">
        <f t="shared" si="10"/>
        <v>250</v>
      </c>
    </row>
    <row r="91" spans="2:15" s="6" customFormat="1" ht="20" customHeight="1" x14ac:dyDescent="0.2">
      <c r="B91" s="23" t="s">
        <v>78</v>
      </c>
      <c r="C91" s="7">
        <v>200</v>
      </c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26">
        <f t="shared" si="10"/>
        <v>200</v>
      </c>
    </row>
    <row r="92" spans="2:15" s="6" customFormat="1" ht="20" customHeight="1" x14ac:dyDescent="0.2">
      <c r="B92" s="23" t="s">
        <v>79</v>
      </c>
      <c r="C92" s="7">
        <v>50</v>
      </c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26">
        <f t="shared" si="10"/>
        <v>50</v>
      </c>
    </row>
    <row r="93" spans="2:15" s="6" customFormat="1" ht="20" customHeight="1" x14ac:dyDescent="0.2">
      <c r="B93" s="23" t="s">
        <v>80</v>
      </c>
      <c r="C93" s="7">
        <v>100</v>
      </c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26">
        <f t="shared" si="10"/>
        <v>100</v>
      </c>
    </row>
    <row r="94" spans="2:15" s="6" customFormat="1" ht="20" customHeight="1" x14ac:dyDescent="0.2">
      <c r="B94" s="23" t="s">
        <v>81</v>
      </c>
      <c r="C94" s="7">
        <v>150</v>
      </c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26">
        <f t="shared" si="10"/>
        <v>150</v>
      </c>
    </row>
    <row r="95" spans="2:15" s="6" customFormat="1" ht="20" customHeight="1" x14ac:dyDescent="0.2">
      <c r="B95" s="23"/>
      <c r="C95" s="10">
        <f t="shared" ref="C95:N95" si="11">SUM(C89:C94)</f>
        <v>1200</v>
      </c>
      <c r="D95" s="10">
        <f t="shared" si="11"/>
        <v>0</v>
      </c>
      <c r="E95" s="10">
        <f t="shared" si="11"/>
        <v>0</v>
      </c>
      <c r="F95" s="10">
        <f t="shared" si="11"/>
        <v>0</v>
      </c>
      <c r="G95" s="10">
        <f t="shared" si="11"/>
        <v>0</v>
      </c>
      <c r="H95" s="10">
        <f t="shared" si="11"/>
        <v>0</v>
      </c>
      <c r="I95" s="10">
        <f t="shared" si="11"/>
        <v>0</v>
      </c>
      <c r="J95" s="10">
        <f t="shared" si="11"/>
        <v>0</v>
      </c>
      <c r="K95" s="10">
        <f t="shared" si="11"/>
        <v>0</v>
      </c>
      <c r="L95" s="10">
        <f t="shared" si="11"/>
        <v>0</v>
      </c>
      <c r="M95" s="10">
        <f t="shared" si="11"/>
        <v>0</v>
      </c>
      <c r="N95" s="10">
        <f t="shared" si="11"/>
        <v>0</v>
      </c>
      <c r="O95" s="25"/>
    </row>
    <row r="96" spans="2:15" s="6" customFormat="1" ht="20" customHeight="1" x14ac:dyDescent="0.2">
      <c r="B96" s="23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25"/>
    </row>
    <row r="97" spans="2:16" s="6" customFormat="1" ht="25" customHeight="1" x14ac:dyDescent="0.2">
      <c r="B97" s="18" t="s">
        <v>0</v>
      </c>
      <c r="C97" s="45">
        <f t="shared" ref="C97:N97" si="12">C95+C87+C79+C73+C64+C56</f>
        <v>5359</v>
      </c>
      <c r="D97" s="45">
        <f t="shared" si="12"/>
        <v>0</v>
      </c>
      <c r="E97" s="45">
        <f t="shared" si="12"/>
        <v>0</v>
      </c>
      <c r="F97" s="45">
        <f t="shared" si="12"/>
        <v>0</v>
      </c>
      <c r="G97" s="45">
        <f t="shared" si="12"/>
        <v>0</v>
      </c>
      <c r="H97" s="45">
        <f t="shared" si="12"/>
        <v>0</v>
      </c>
      <c r="I97" s="45">
        <f t="shared" si="12"/>
        <v>0</v>
      </c>
      <c r="J97" s="45">
        <f t="shared" si="12"/>
        <v>0</v>
      </c>
      <c r="K97" s="45">
        <f t="shared" si="12"/>
        <v>0</v>
      </c>
      <c r="L97" s="45">
        <f t="shared" si="12"/>
        <v>0</v>
      </c>
      <c r="M97" s="45">
        <f t="shared" si="12"/>
        <v>0</v>
      </c>
      <c r="N97" s="45">
        <f t="shared" si="12"/>
        <v>0</v>
      </c>
      <c r="O97" s="19"/>
    </row>
    <row r="98" spans="2:16" s="6" customFormat="1" ht="11" customHeight="1" x14ac:dyDescent="0.2"/>
    <row r="99" spans="2:16" ht="50" customHeight="1" x14ac:dyDescent="0.2">
      <c r="B99" s="49" t="s">
        <v>82</v>
      </c>
      <c r="C99" s="48"/>
      <c r="D99" s="48"/>
      <c r="E99" s="48"/>
      <c r="F99" s="48"/>
      <c r="G99" s="48"/>
      <c r="H99" s="48"/>
      <c r="I99" s="48"/>
      <c r="J99" s="48"/>
      <c r="K99" s="48"/>
      <c r="L99" s="48"/>
      <c r="M99" s="48"/>
      <c r="N99" s="48"/>
      <c r="O99" s="48"/>
      <c r="P99"/>
    </row>
  </sheetData>
  <mergeCells count="1">
    <mergeCell ref="B99:O99"/>
  </mergeCells>
  <hyperlinks>
    <hyperlink ref="B99:O99" r:id="rId1" display="HAGA CLIC AQUÍ PARA CREAR EN SMARTSHEET" xr:uid="{140A1490-A63C-4E8A-A7A4-E900B48AFC4E}"/>
  </hyperlinks>
  <pageMargins left="0.3" right="0.3" top="0.3" bottom="0.3" header="0" footer="0"/>
  <pageSetup scale="47" fitToHeight="0" orientation="landscape" horizontalDpi="4294967292" verticalDpi="4294967292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/>
  </sheetPr>
  <dimension ref="B2"/>
  <sheetViews>
    <sheetView showGridLines="0" workbookViewId="0">
      <selection activeCell="B13" sqref="B13"/>
    </sheetView>
  </sheetViews>
  <sheetFormatPr baseColWidth="10" defaultColWidth="10.83203125" defaultRowHeight="15" x14ac:dyDescent="0.2"/>
  <cols>
    <col min="1" max="1" width="3.33203125" style="46" customWidth="1"/>
    <col min="2" max="2" width="88.33203125" style="46" customWidth="1"/>
    <col min="3" max="16384" width="10.83203125" style="46"/>
  </cols>
  <sheetData>
    <row r="2" spans="2:2" ht="119" x14ac:dyDescent="0.2">
      <c r="B2" s="47" t="s">
        <v>8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Presupuesto personal</vt:lpstr>
      <vt:lpstr>- Renuncia -</vt:lpstr>
    </vt:vector>
  </TitlesOfParts>
  <Company>Smartsheet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Allison Okonczak</cp:lastModifiedBy>
  <dcterms:created xsi:type="dcterms:W3CDTF">2015-09-11T21:09:00Z</dcterms:created>
  <dcterms:modified xsi:type="dcterms:W3CDTF">2024-05-21T23:27:50Z</dcterms:modified>
</cp:coreProperties>
</file>