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D:\新\Smartsheet\Smartsheet_2409_P1705\DTP B2\DTP\ES\-content-impact-effort-matrix-template\"/>
    </mc:Choice>
  </mc:AlternateContent>
  <xr:revisionPtr revIDLastSave="0" documentId="13_ncr:1_{7AEDBDC2-41B0-4DEF-A622-09D74B630C20}" xr6:coauthVersionLast="47" xr6:coauthVersionMax="47" xr10:uidLastSave="{00000000-0000-0000-0000-000000000000}"/>
  <bookViews>
    <workbookView xWindow="23010" yWindow="360" windowWidth="36105" windowHeight="31305" tabRatio="857" xr2:uid="{00000000-000D-0000-FFFF-FFFF00000000}"/>
  </bookViews>
  <sheets>
    <sheet name="EJEMPLO  matriz de beneficios y" sheetId="3" r:id="rId1"/>
    <sheet name="EN BLANCO  matriz de beneficios" sheetId="10" r:id="rId2"/>
    <sheet name="- Descargo de responsabilidad -" sheetId="9" r:id="rId3"/>
  </sheets>
  <externalReferences>
    <externalReference r:id="rId4"/>
  </externalReferences>
  <definedNames>
    <definedName name="_xlnm.Print_Area" localSheetId="0">'EJEMPLO  matriz de beneficios y'!$B$1:$AA$20</definedName>
    <definedName name="_xlnm.Print_Area" localSheetId="1">'EN BLANCO  matriz de beneficios'!$B$1:$AA$35</definedName>
    <definedName name="_xlnm.Print_Titles" localSheetId="0">'EJEMPLO  matriz de beneficios y'!$7:$7</definedName>
    <definedName name="_xlnm.Print_Titles" localSheetId="1">'EN BLANCO  matriz de beneficios'!$7:$7</definedName>
    <definedName name="Priority" localSheetId="2">#REF!</definedName>
    <definedName name="Priority">#REF!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35" i="10" l="1"/>
  <c r="O35" i="10"/>
  <c r="Z34" i="10"/>
  <c r="O34" i="10"/>
  <c r="Z33" i="10"/>
  <c r="O33" i="10"/>
  <c r="Z32" i="10"/>
  <c r="O32" i="10"/>
  <c r="Z31" i="10"/>
  <c r="O31" i="10"/>
  <c r="Z30" i="10"/>
  <c r="O30" i="10"/>
  <c r="Z29" i="10"/>
  <c r="O29" i="10"/>
  <c r="Z28" i="10"/>
  <c r="O28" i="10"/>
  <c r="Z27" i="10"/>
  <c r="O27" i="10"/>
  <c r="Z26" i="10"/>
  <c r="O26" i="10"/>
  <c r="Z25" i="10"/>
  <c r="O25" i="10"/>
  <c r="Z24" i="10"/>
  <c r="O24" i="10"/>
  <c r="Z23" i="10"/>
  <c r="O23" i="10"/>
  <c r="Z22" i="10"/>
  <c r="O22" i="10"/>
  <c r="Z21" i="10"/>
  <c r="O21" i="10"/>
  <c r="Z20" i="10"/>
  <c r="O20" i="10"/>
  <c r="Z19" i="10"/>
  <c r="O19" i="10"/>
  <c r="Z18" i="10"/>
  <c r="O18" i="10"/>
  <c r="Z17" i="10"/>
  <c r="O17" i="10"/>
  <c r="Z16" i="10"/>
  <c r="O16" i="10"/>
  <c r="Z15" i="10"/>
  <c r="O15" i="10"/>
  <c r="Z14" i="10"/>
  <c r="O14" i="10"/>
  <c r="Z13" i="10"/>
  <c r="O13" i="10"/>
  <c r="Z12" i="10"/>
  <c r="O12" i="10"/>
  <c r="Z11" i="10"/>
  <c r="O11" i="10"/>
  <c r="Z9" i="10"/>
  <c r="O9" i="10"/>
  <c r="Z12" i="3"/>
  <c r="Z13" i="3"/>
  <c r="Z14" i="3"/>
  <c r="Z15" i="3"/>
  <c r="Z16" i="3"/>
  <c r="Z17" i="3"/>
  <c r="Z18" i="3"/>
  <c r="Z19" i="3"/>
  <c r="Z20" i="3"/>
  <c r="Z11" i="3"/>
  <c r="AA22" i="10" l="1"/>
  <c r="AA24" i="10"/>
  <c r="AA26" i="10"/>
  <c r="AA28" i="10"/>
  <c r="AA30" i="10"/>
  <c r="AA32" i="10"/>
  <c r="AA34" i="10"/>
  <c r="AA11" i="10"/>
  <c r="AA15" i="10"/>
  <c r="AA19" i="10"/>
  <c r="AA23" i="10"/>
  <c r="AA27" i="10"/>
  <c r="AA31" i="10"/>
  <c r="AA33" i="10"/>
  <c r="AA35" i="10"/>
  <c r="AA18" i="10"/>
  <c r="AA29" i="10"/>
  <c r="AA21" i="10"/>
  <c r="AA25" i="10"/>
  <c r="AA14" i="10"/>
  <c r="AA16" i="10"/>
  <c r="AA20" i="10"/>
  <c r="AA13" i="10"/>
  <c r="AA12" i="10"/>
  <c r="AA17" i="10"/>
  <c r="O20" i="3"/>
  <c r="AA20" i="3" s="1"/>
  <c r="O19" i="3"/>
  <c r="AA19" i="3" s="1"/>
  <c r="O18" i="3"/>
  <c r="AA18" i="3" s="1"/>
  <c r="O17" i="3"/>
  <c r="AA17" i="3" s="1"/>
  <c r="O16" i="3"/>
  <c r="AA16" i="3" s="1"/>
  <c r="O15" i="3"/>
  <c r="AA15" i="3" s="1"/>
  <c r="O14" i="3"/>
  <c r="AA14" i="3" s="1"/>
  <c r="O13" i="3"/>
  <c r="AA13" i="3" s="1"/>
  <c r="O12" i="3"/>
  <c r="AA12" i="3" s="1"/>
  <c r="O11" i="3"/>
  <c r="AA11" i="3" s="1"/>
  <c r="O9" i="3"/>
  <c r="Z9" i="3"/>
</calcChain>
</file>

<file path=xl/sharedStrings.xml><?xml version="1.0" encoding="utf-8"?>
<sst xmlns="http://schemas.openxmlformats.org/spreadsheetml/2006/main" count="100" uniqueCount="78">
  <si>
    <t>PLANTILLA DE MATRIZ DE BENEFICIOS Y ESFUERZOS EN EXCEL: EJEMPLO</t>
  </si>
  <si>
    <t xml:space="preserve">Ingrese los datos de su proyecto en la siguiente tabla de acuerdo con las instrucciones en el cuadro amarillo. </t>
  </si>
  <si>
    <t>Mejorar la satisfacción de los empleados</t>
  </si>
  <si>
    <t>Mejor equilibrio entre la vida laboral y personal</t>
  </si>
  <si>
    <t>Oportunidades de aprendizaje y desarrollo</t>
  </si>
  <si>
    <t>Sostenibilidad ambiental</t>
  </si>
  <si>
    <t>Participación de la comunidad</t>
  </si>
  <si>
    <t>Bienestar de los empleados</t>
  </si>
  <si>
    <t>Diversidad e inclusión</t>
  </si>
  <si>
    <t>Salud y seguridad</t>
  </si>
  <si>
    <t>Responsabilidad social corporativa (CSR)</t>
  </si>
  <si>
    <t>Mejora de la cultura de la empresa</t>
  </si>
  <si>
    <t>BENEFICIO TOTAL</t>
  </si>
  <si>
    <t>Requisitos de recursos</t>
  </si>
  <si>
    <t>Duración del proyecto</t>
  </si>
  <si>
    <t>Impacto ambiental</t>
  </si>
  <si>
    <t>Cumplimiento normativo</t>
  </si>
  <si>
    <t>Comunicación de las partes interesadas</t>
  </si>
  <si>
    <t>Capacitación y educación</t>
  </si>
  <si>
    <t>Logística y transporte</t>
  </si>
  <si>
    <t>Relaciones con la comunidad</t>
  </si>
  <si>
    <t>ESFUERZO TOTAL</t>
  </si>
  <si>
    <t xml:space="preserve"> PRIORIDAD RECOMENDADA</t>
  </si>
  <si>
    <t>PONDERACIÓN DE IMPORTANCIA</t>
  </si>
  <si>
    <t>TAREA</t>
  </si>
  <si>
    <t>TÍTULO DEL PROYECTO</t>
  </si>
  <si>
    <t>PROPIETARIO</t>
  </si>
  <si>
    <t>BENEFICIO</t>
  </si>
  <si>
    <t>ESFUERZO</t>
  </si>
  <si>
    <t>Proyecto 1</t>
  </si>
  <si>
    <t>Proyecto 2</t>
  </si>
  <si>
    <t>Proyecto 3</t>
  </si>
  <si>
    <t>Proyecto 4</t>
  </si>
  <si>
    <t>Proyecto 5</t>
  </si>
  <si>
    <t>Proyecto 6</t>
  </si>
  <si>
    <t>Proyecto 7</t>
  </si>
  <si>
    <t>Proyecto 8</t>
  </si>
  <si>
    <t>Proyecto 9</t>
  </si>
  <si>
    <t>Proyecto 10</t>
  </si>
  <si>
    <t>HAGA CLIC AQUÍ PARA CREAR EN SMARTSHEET</t>
  </si>
  <si>
    <t>PLANTILLA DE MATRIZ DE BENEFICIOS Y ESFUERZOS EN EXCEL</t>
  </si>
  <si>
    <t>Categoría de beneficio 1</t>
  </si>
  <si>
    <t>Categoría de beneficio 2</t>
  </si>
  <si>
    <t>Categoría de beneficio 3</t>
  </si>
  <si>
    <t>Categoría de beneficio 4</t>
  </si>
  <si>
    <t>Categoría de beneficio 5</t>
  </si>
  <si>
    <t>Categoría de beneficio 6</t>
  </si>
  <si>
    <t>Categoría de beneficio 7</t>
  </si>
  <si>
    <t>Categoría de beneficio 8</t>
  </si>
  <si>
    <t>Categoría de beneficio 9</t>
  </si>
  <si>
    <t>Categoría de beneficio 10</t>
  </si>
  <si>
    <t>Categoría de esfuerzo 1</t>
  </si>
  <si>
    <t>Categoría de esfuerzo 2</t>
  </si>
  <si>
    <t>Categoría de esfuerzo 3</t>
  </si>
  <si>
    <t>Categoría de esfuerzo 4</t>
  </si>
  <si>
    <t>Categoría de esfuerzo 5</t>
  </si>
  <si>
    <t>Categoría de esfuerzo 6</t>
  </si>
  <si>
    <t>Categoría de esfuerzo 7</t>
  </si>
  <si>
    <t>Categoría de esfuerzo 8</t>
  </si>
  <si>
    <t>Categoría de esfuerzo 9</t>
  </si>
  <si>
    <t>Categoría de esfuerzo 10</t>
  </si>
  <si>
    <t>Proyecto 11</t>
  </si>
  <si>
    <t>Proyecto 12</t>
  </si>
  <si>
    <t>Proyecto 13</t>
  </si>
  <si>
    <t>Proyecto 14</t>
  </si>
  <si>
    <t>Proyecto 15</t>
  </si>
  <si>
    <t>Proyecto 16</t>
  </si>
  <si>
    <t>Proyecto 17</t>
  </si>
  <si>
    <t>Proyecto 18</t>
  </si>
  <si>
    <t>Proyecto 19</t>
  </si>
  <si>
    <t>Proyecto 20</t>
  </si>
  <si>
    <t>Proyecto 21</t>
  </si>
  <si>
    <t>Proyecto 22</t>
  </si>
  <si>
    <t>Proyecto 23</t>
  </si>
  <si>
    <t>Proyecto 24</t>
  </si>
  <si>
    <t>Proyecto 25</t>
  </si>
  <si>
    <t xml:space="preserve">Todos los artículos, las plantillas o la información que proporciona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</si>
  <si>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https://es.smartsheet.com/try-it?trp=28144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</si>
</sst>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entury Gothic"/>
      <family val="1"/>
    </font>
    <font>
      <b/>
      <sz val="24"/>
      <color theme="1" tint="0.34998626667073579"/>
      <name val="Century Gothic"/>
      <family val="1"/>
    </font>
    <font>
      <sz val="10"/>
      <name val="Century Gothic"/>
      <family val="1"/>
    </font>
    <font>
      <b/>
      <sz val="12"/>
      <name val="Century Gothic"/>
      <family val="1"/>
    </font>
    <font>
      <sz val="8"/>
      <name val="Century Gothic"/>
      <family val="1"/>
    </font>
    <font>
      <b/>
      <sz val="8"/>
      <name val="Century Gothic"/>
      <family val="1"/>
    </font>
    <font>
      <b/>
      <i/>
      <sz val="8"/>
      <name val="Century Gothic"/>
      <family val="1"/>
    </font>
    <font>
      <sz val="11"/>
      <color theme="1"/>
      <name val="Century Gothic"/>
      <family val="1"/>
    </font>
    <font>
      <sz val="11"/>
      <name val="Century Gothic"/>
      <family val="1"/>
    </font>
    <font>
      <sz val="9"/>
      <name val="Century Gothic"/>
      <family val="1"/>
    </font>
    <font>
      <sz val="12"/>
      <name val="Century Gothic"/>
      <family val="1"/>
    </font>
    <font>
      <sz val="14"/>
      <name val="Century Gothic"/>
      <family val="1"/>
    </font>
    <font>
      <u/>
      <sz val="12"/>
      <color theme="10"/>
      <name val="Calibri"/>
      <family val="2"/>
      <scheme val="minor"/>
    </font>
    <font>
      <sz val="10"/>
      <color rgb="FF0070C0"/>
      <name val="Century Gothic"/>
      <family val="1"/>
    </font>
    <font>
      <sz val="13"/>
      <name val="Century Gothic"/>
      <family val="1"/>
    </font>
    <font>
      <sz val="18"/>
      <name val="Century Gothic"/>
      <family val="1"/>
    </font>
    <font>
      <sz val="12"/>
      <color theme="1"/>
      <name val="Arial"/>
      <family val="2"/>
    </font>
    <font>
      <u/>
      <sz val="12"/>
      <color theme="0"/>
      <name val="Calibri"/>
      <family val="2"/>
      <scheme val="minor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E9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E1FF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5">
    <xf numFmtId="0" fontId="0" fillId="0" borderId="0"/>
    <xf numFmtId="0" fontId="3" fillId="0" borderId="0"/>
    <xf numFmtId="9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textRotation="90"/>
    </xf>
    <xf numFmtId="0" fontId="4" fillId="0" borderId="0" xfId="0" applyFont="1"/>
    <xf numFmtId="0" fontId="5" fillId="0" borderId="0" xfId="0" applyFont="1"/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7" fillId="2" borderId="0" xfId="0" applyFont="1" applyFill="1"/>
    <xf numFmtId="0" fontId="0" fillId="0" borderId="0" xfId="0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 indent="1"/>
    </xf>
    <xf numFmtId="0" fontId="14" fillId="0" borderId="1" xfId="1" applyFont="1" applyBorder="1" applyAlignment="1">
      <alignment horizontal="left" vertical="center" wrapText="1" indent="1"/>
    </xf>
    <xf numFmtId="0" fontId="9" fillId="0" borderId="0" xfId="0" applyFont="1"/>
    <xf numFmtId="9" fontId="20" fillId="0" borderId="1" xfId="2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 indent="1"/>
    </xf>
    <xf numFmtId="0" fontId="17" fillId="5" borderId="6" xfId="0" applyFont="1" applyFill="1" applyBorder="1" applyAlignment="1">
      <alignment horizontal="center" textRotation="90"/>
    </xf>
    <xf numFmtId="0" fontId="17" fillId="5" borderId="6" xfId="0" applyFont="1" applyFill="1" applyBorder="1" applyAlignment="1">
      <alignment horizontal="center" textRotation="90" wrapText="1"/>
    </xf>
    <xf numFmtId="0" fontId="11" fillId="5" borderId="7" xfId="0" applyFont="1" applyFill="1" applyBorder="1" applyAlignment="1">
      <alignment horizontal="center" textRotation="90"/>
    </xf>
    <xf numFmtId="0" fontId="11" fillId="5" borderId="7" xfId="0" applyFont="1" applyFill="1" applyBorder="1" applyAlignment="1">
      <alignment horizontal="center" textRotation="90" wrapText="1"/>
    </xf>
    <xf numFmtId="2" fontId="9" fillId="5" borderId="1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textRotation="90"/>
    </xf>
    <xf numFmtId="0" fontId="17" fillId="6" borderId="6" xfId="0" applyFont="1" applyFill="1" applyBorder="1" applyAlignment="1">
      <alignment horizontal="center" textRotation="90" wrapText="1"/>
    </xf>
    <xf numFmtId="0" fontId="11" fillId="6" borderId="7" xfId="0" applyFont="1" applyFill="1" applyBorder="1" applyAlignment="1">
      <alignment horizontal="center" textRotation="90"/>
    </xf>
    <xf numFmtId="0" fontId="11" fillId="6" borderId="7" xfId="0" applyFont="1" applyFill="1" applyBorder="1" applyAlignment="1">
      <alignment horizontal="center" textRotation="90" wrapText="1"/>
    </xf>
    <xf numFmtId="2" fontId="9" fillId="6" borderId="2" xfId="0" applyNumberFormat="1" applyFont="1" applyFill="1" applyBorder="1" applyAlignment="1">
      <alignment horizontal="center" vertical="center"/>
    </xf>
    <xf numFmtId="2" fontId="9" fillId="7" borderId="12" xfId="0" applyNumberFormat="1" applyFont="1" applyFill="1" applyBorder="1" applyAlignment="1">
      <alignment horizontal="center" vertical="center"/>
    </xf>
    <xf numFmtId="2" fontId="9" fillId="7" borderId="13" xfId="0" applyNumberFormat="1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textRotation="90"/>
    </xf>
    <xf numFmtId="0" fontId="12" fillId="8" borderId="7" xfId="0" applyFont="1" applyFill="1" applyBorder="1" applyAlignment="1">
      <alignment horizontal="center" textRotation="90"/>
    </xf>
    <xf numFmtId="9" fontId="9" fillId="8" borderId="1" xfId="2" applyFont="1" applyFill="1" applyBorder="1" applyAlignment="1">
      <alignment horizontal="center" vertical="center"/>
    </xf>
    <xf numFmtId="9" fontId="9" fillId="4" borderId="2" xfId="2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textRotation="90"/>
    </xf>
    <xf numFmtId="0" fontId="12" fillId="4" borderId="8" xfId="0" applyFont="1" applyFill="1" applyBorder="1" applyAlignment="1">
      <alignment horizontal="center" textRotation="90"/>
    </xf>
    <xf numFmtId="0" fontId="15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left" vertical="center" wrapText="1" indent="1"/>
    </xf>
    <xf numFmtId="0" fontId="15" fillId="7" borderId="1" xfId="0" applyFont="1" applyFill="1" applyBorder="1" applyAlignment="1">
      <alignment horizontal="left" vertical="center" indent="1"/>
    </xf>
    <xf numFmtId="0" fontId="9" fillId="7" borderId="1" xfId="0" applyFont="1" applyFill="1" applyBorder="1" applyAlignment="1">
      <alignment horizontal="center" vertical="center"/>
    </xf>
    <xf numFmtId="0" fontId="1" fillId="0" borderId="0" xfId="4"/>
    <xf numFmtId="0" fontId="23" fillId="0" borderId="14" xfId="4" applyFont="1" applyBorder="1" applyAlignment="1">
      <alignment horizontal="left" vertical="center" wrapText="1" indent="2"/>
    </xf>
    <xf numFmtId="0" fontId="21" fillId="0" borderId="0" xfId="0" applyFont="1"/>
    <xf numFmtId="0" fontId="24" fillId="2" borderId="0" xfId="3" applyFont="1" applyFill="1" applyAlignment="1">
      <alignment horizontal="center" wrapText="1"/>
    </xf>
    <xf numFmtId="0" fontId="8" fillId="2" borderId="0" xfId="0" applyFont="1" applyFill="1" applyAlignment="1">
      <alignment vertical="center" wrapText="1"/>
    </xf>
    <xf numFmtId="0" fontId="25" fillId="3" borderId="0" xfId="3" applyFont="1" applyFill="1" applyAlignment="1">
      <alignment horizontal="center" vertical="center"/>
    </xf>
    <xf numFmtId="0" fontId="18" fillId="0" borderId="11" xfId="0" applyFont="1" applyBorder="1" applyAlignment="1">
      <alignment horizontal="center" textRotation="90" wrapText="1"/>
    </xf>
    <xf numFmtId="0" fontId="18" fillId="0" borderId="10" xfId="0" applyFont="1" applyBorder="1" applyAlignment="1">
      <alignment horizontal="center" textRotation="90" wrapText="1"/>
    </xf>
    <xf numFmtId="0" fontId="22" fillId="8" borderId="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2" fillId="8" borderId="4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right" vertical="center"/>
    </xf>
  </cellXfs>
  <cellStyles count="5">
    <cellStyle name="Hyperlink" xfId="3" builtinId="8"/>
    <cellStyle name="Normal" xfId="0" builtinId="0"/>
    <cellStyle name="Normal 2" xfId="4" xr:uid="{9DA3EF6D-D5C7-EF43-BFB8-2E2389C4F646}"/>
    <cellStyle name="Normal_Project Rating Sheet" xfId="1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CDE1FF"/>
      <color rgb="FFD8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2059138546927"/>
          <c:y val="9.7555443184280839E-3"/>
          <c:w val="0.84278136554782945"/>
          <c:h val="0.85205822437332945"/>
        </c:manualLayout>
      </c:layout>
      <c:scatterChart>
        <c:scatterStyle val="lineMarker"/>
        <c:varyColors val="0"/>
        <c:ser>
          <c:idx val="1"/>
          <c:order val="0"/>
          <c:tx>
            <c:strRef>
              <c:f>'EJEMPLO  matriz de beneficios y'!$B$11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y'!$Z$11</c:f>
              <c:numCache>
                <c:formatCode>0.00</c:formatCode>
                <c:ptCount val="1"/>
                <c:pt idx="0">
                  <c:v>2.4000000000000004</c:v>
                </c:pt>
              </c:numCache>
            </c:numRef>
          </c:xVal>
          <c:yVal>
            <c:numRef>
              <c:f>'EJEMPLO  matriz de beneficios y'!$O$11</c:f>
              <c:numCache>
                <c:formatCode>0.00</c:formatCode>
                <c:ptCount val="1"/>
                <c:pt idx="0">
                  <c:v>3.5999999999999996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F8-F64F-B1C9-2B159BEA5C4A}"/>
            </c:ext>
          </c:extLst>
        </c:ser>
        <c:ser>
          <c:idx val="3"/>
          <c:order val="1"/>
          <c:tx>
            <c:strRef>
              <c:f>'EJEMPLO  matriz de beneficios y'!$B$12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y'!$Z$12</c:f>
              <c:numCache>
                <c:formatCode>0.00</c:formatCode>
                <c:ptCount val="1"/>
                <c:pt idx="0">
                  <c:v>1.7999999999999998</c:v>
                </c:pt>
              </c:numCache>
            </c:numRef>
          </c:xVal>
          <c:yVal>
            <c:numRef>
              <c:f>'EJEMPLO  matriz de beneficios y'!$O$12</c:f>
              <c:numCache>
                <c:formatCode>0.00</c:formatCode>
                <c:ptCount val="1"/>
                <c:pt idx="0">
                  <c:v>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F8-F64F-B1C9-2B159BEA5C4A}"/>
            </c:ext>
          </c:extLst>
        </c:ser>
        <c:ser>
          <c:idx val="2"/>
          <c:order val="2"/>
          <c:tx>
            <c:strRef>
              <c:f>'EJEMPLO  matriz de beneficios y'!$B$13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E8F8-F64F-B1C9-2B159BEA5C4A}"/>
              </c:ext>
            </c:extLst>
          </c:dPt>
          <c:dLbls>
            <c:dLbl>
              <c:idx val="0"/>
              <c:layout>
                <c:manualLayout>
                  <c:x val="-2.9061696041538018E-2"/>
                  <c:y val="4.14505526258758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y'!$Z$13</c:f>
              <c:numCache>
                <c:formatCode>0.00</c:formatCode>
                <c:ptCount val="1"/>
                <c:pt idx="0">
                  <c:v>2.0999999999999996</c:v>
                </c:pt>
              </c:numCache>
            </c:numRef>
          </c:xVal>
          <c:yVal>
            <c:numRef>
              <c:f>'EJEMPLO  matriz de beneficios y'!$O$13</c:f>
              <c:numCache>
                <c:formatCode>0.00</c:formatCode>
                <c:ptCount val="1"/>
                <c:pt idx="0">
                  <c:v>1.6500000000000001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F8-F64F-B1C9-2B159BEA5C4A}"/>
            </c:ext>
          </c:extLst>
        </c:ser>
        <c:ser>
          <c:idx val="0"/>
          <c:order val="3"/>
          <c:tx>
            <c:strRef>
              <c:f>'EJEMPLO  matriz de beneficios y'!$B$14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E8F8-F64F-B1C9-2B159BEA5C4A}"/>
              </c:ext>
            </c:extLst>
          </c:dPt>
          <c:dLbls>
            <c:dLbl>
              <c:idx val="0"/>
              <c:layout>
                <c:manualLayout>
                  <c:x val="-2.8409863458288727E-2"/>
                  <c:y val="-1.018565339882973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y'!$Z$14</c:f>
              <c:numCache>
                <c:formatCode>0.00</c:formatCode>
                <c:ptCount val="1"/>
                <c:pt idx="0">
                  <c:v>1.65</c:v>
                </c:pt>
              </c:numCache>
            </c:numRef>
          </c:xVal>
          <c:yVal>
            <c:numRef>
              <c:f>'EJEMPLO  matriz de beneficios y'!$O$14</c:f>
              <c:numCache>
                <c:formatCode>0.00</c:formatCode>
                <c:ptCount val="1"/>
                <c:pt idx="0">
                  <c:v>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F8-F64F-B1C9-2B159BEA5C4A}"/>
            </c:ext>
          </c:extLst>
        </c:ser>
        <c:ser>
          <c:idx val="4"/>
          <c:order val="4"/>
          <c:tx>
            <c:strRef>
              <c:f>'EJEMPLO  matriz de beneficios y'!$B$15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8469152796210057E-2"/>
                  <c:y val="3.126489922704616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y'!$Z$15</c:f>
              <c:numCache>
                <c:formatCode>0.00</c:formatCode>
                <c:ptCount val="1"/>
                <c:pt idx="0">
                  <c:v>1.95</c:v>
                </c:pt>
              </c:numCache>
            </c:numRef>
          </c:xVal>
          <c:yVal>
            <c:numRef>
              <c:f>'EJEMPLO  matriz de beneficios y'!$O$15</c:f>
              <c:numCache>
                <c:formatCode>0.00</c:formatCode>
                <c:ptCount val="1"/>
                <c:pt idx="0">
                  <c:v>1.2000000000000002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F8-F64F-B1C9-2B159BEA5C4A}"/>
            </c:ext>
          </c:extLst>
        </c:ser>
        <c:ser>
          <c:idx val="5"/>
          <c:order val="5"/>
          <c:tx>
            <c:strRef>
              <c:f>'EJEMPLO  matriz de beneficios y'!$B$16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y'!$Z$16</c:f>
              <c:numCache>
                <c:formatCode>0.00</c:formatCode>
                <c:ptCount val="1"/>
                <c:pt idx="0">
                  <c:v>0.44999999999999996</c:v>
                </c:pt>
              </c:numCache>
            </c:numRef>
          </c:xVal>
          <c:yVal>
            <c:numRef>
              <c:f>'EJEMPLO  matriz de beneficios y'!$O$16</c:f>
              <c:numCache>
                <c:formatCode>0.00</c:formatCode>
                <c:ptCount val="1"/>
                <c:pt idx="0">
                  <c:v>0.90000000000000013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8F8-F64F-B1C9-2B159BEA5C4A}"/>
            </c:ext>
          </c:extLst>
        </c:ser>
        <c:ser>
          <c:idx val="6"/>
          <c:order val="6"/>
          <c:tx>
            <c:strRef>
              <c:f>'EJEMPLO  matriz de beneficios y'!$B$17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E8F8-F64F-B1C9-2B159BEA5C4A}"/>
              </c:ext>
            </c:extLst>
          </c:dPt>
          <c:dLbls>
            <c:dLbl>
              <c:idx val="0"/>
              <c:layout>
                <c:manualLayout>
                  <c:x val="-2.8765716197111837E-2"/>
                  <c:y val="8.337788051722892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y'!$Z$17</c:f>
              <c:numCache>
                <c:formatCode>0.00</c:formatCode>
                <c:ptCount val="1"/>
                <c:pt idx="0">
                  <c:v>4.3499999999999996</c:v>
                </c:pt>
              </c:numCache>
            </c:numRef>
          </c:xVal>
          <c:yVal>
            <c:numRef>
              <c:f>'EJEMPLO  matriz de beneficios y'!$O$17</c:f>
              <c:numCache>
                <c:formatCode>0.00</c:formatCode>
                <c:ptCount val="1"/>
                <c:pt idx="0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8F8-F64F-B1C9-2B159BEA5C4A}"/>
            </c:ext>
          </c:extLst>
        </c:ser>
        <c:ser>
          <c:idx val="7"/>
          <c:order val="7"/>
          <c:tx>
            <c:strRef>
              <c:f>'EJEMPLO  matriz de beneficios y'!$B$18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0247949645145142E-2"/>
                  <c:y val="8.3377880517222194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y'!$Z$18</c:f>
              <c:numCache>
                <c:formatCode>0.00</c:formatCode>
                <c:ptCount val="1"/>
                <c:pt idx="0">
                  <c:v>3.6</c:v>
                </c:pt>
              </c:numCache>
            </c:numRef>
          </c:xVal>
          <c:yVal>
            <c:numRef>
              <c:f>'EJEMPLO  matriz de beneficios y'!$O$18</c:f>
              <c:numCache>
                <c:formatCode>0.00</c:formatCode>
                <c:ptCount val="1"/>
                <c:pt idx="0">
                  <c:v>3.5999999999999996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8F8-F64F-B1C9-2B159BEA5C4A}"/>
            </c:ext>
          </c:extLst>
        </c:ser>
        <c:ser>
          <c:idx val="8"/>
          <c:order val="8"/>
          <c:tx>
            <c:strRef>
              <c:f>'EJEMPLO  matriz de beneficios y'!$B$19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9654822843341581E-2"/>
                  <c:y val="9.113631438271378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y'!$Z$19</c:f>
              <c:numCache>
                <c:formatCode>0.00</c:formatCode>
                <c:ptCount val="1"/>
                <c:pt idx="0">
                  <c:v>1.35</c:v>
                </c:pt>
              </c:numCache>
            </c:numRef>
          </c:xVal>
          <c:yVal>
            <c:numRef>
              <c:f>'EJEMPLO  matriz de beneficios y'!$O$19</c:f>
              <c:numCache>
                <c:formatCode>0.00</c:formatCode>
                <c:ptCount val="1"/>
                <c:pt idx="0">
                  <c:v>3.75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8F8-F64F-B1C9-2B159BEA5C4A}"/>
            </c:ext>
          </c:extLst>
        </c:ser>
        <c:ser>
          <c:idx val="9"/>
          <c:order val="9"/>
          <c:tx>
            <c:strRef>
              <c:f>'EJEMPLO  matriz de beneficios y'!$B$20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88265426227899E-2"/>
                  <c:y val="-7.246984035252474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F8-F64F-B1C9-2B159BEA5C4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'EJEMPLO  matriz de beneficios y'!$Z$20</c:f>
              <c:numCache>
                <c:formatCode>0.00</c:formatCode>
                <c:ptCount val="1"/>
                <c:pt idx="0">
                  <c:v>5.85</c:v>
                </c:pt>
              </c:numCache>
            </c:numRef>
          </c:xVal>
          <c:yVal>
            <c:numRef>
              <c:f>'EJEMPLO  matriz de beneficios y'!$O$20</c:f>
              <c:numCache>
                <c:formatCode>0.00</c:formatCode>
                <c:ptCount val="1"/>
                <c:pt idx="0">
                  <c:v>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8F8-F64F-B1C9-2B159BEA5C4A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17278592"/>
        <c:axId val="120553472"/>
      </c:scatterChart>
      <c:valAx>
        <c:axId val="117278592"/>
        <c:scaling>
          <c:orientation val="minMax"/>
          <c:max val="9"/>
          <c:min val="0"/>
        </c:scaling>
        <c:delete val="0"/>
        <c:axPos val="b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es-419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ESFUERZO</a:t>
                </a:r>
              </a:p>
            </c:rich>
          </c:tx>
          <c:layout>
            <c:manualLayout>
              <c:xMode val="edge"/>
              <c:yMode val="edge"/>
              <c:x val="0.43416029899566427"/>
              <c:y val="0.9133485516145344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53472"/>
        <c:crosses val="autoZero"/>
        <c:crossBetween val="midCat"/>
        <c:majorUnit val="10"/>
        <c:minorUnit val="10"/>
      </c:valAx>
      <c:valAx>
        <c:axId val="120553472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es-419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BENEFICIO</a:t>
                </a:r>
              </a:p>
            </c:rich>
          </c:tx>
          <c:layout>
            <c:manualLayout>
              <c:xMode val="edge"/>
              <c:yMode val="edge"/>
              <c:x val="1.0676165721169013E-2"/>
              <c:y val="0.3164009246550603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78592"/>
        <c:crosses val="autoZero"/>
        <c:crossBetween val="midCat"/>
        <c:majorUnit val="10"/>
        <c:minorUnit val="10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92059138546927"/>
          <c:y val="9.7555443184280839E-3"/>
          <c:w val="0.84278136554782945"/>
          <c:h val="0.85205822437332945"/>
        </c:manualLayout>
      </c:layout>
      <c:scatterChart>
        <c:scatterStyle val="lineMarker"/>
        <c:varyColors val="0"/>
        <c:ser>
          <c:idx val="1"/>
          <c:order val="0"/>
          <c:tx>
            <c:strRef>
              <c:f>'EN BLANCO  matriz de beneficios'!$B$11</c:f>
              <c:strCache>
                <c:ptCount val="1"/>
                <c:pt idx="0">
                  <c:v>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beneficios'!$Z$11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beneficios'!$O$11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CD3-954B-B164-66A3695A30E4}"/>
            </c:ext>
          </c:extLst>
        </c:ser>
        <c:ser>
          <c:idx val="3"/>
          <c:order val="1"/>
          <c:tx>
            <c:strRef>
              <c:f>'EN BLANCO  matriz de beneficios'!$B$12</c:f>
              <c:strCache>
                <c:ptCount val="1"/>
                <c:pt idx="0">
                  <c:v>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beneficios'!$Z$12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beneficios'!$O$12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D3-954B-B164-66A3695A30E4}"/>
            </c:ext>
          </c:extLst>
        </c:ser>
        <c:ser>
          <c:idx val="2"/>
          <c:order val="2"/>
          <c:tx>
            <c:strRef>
              <c:f>'EN BLANCO  matriz de beneficios'!$B$13</c:f>
              <c:strCache>
                <c:ptCount val="1"/>
                <c:pt idx="0">
                  <c:v>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ECD3-954B-B164-66A3695A30E4}"/>
              </c:ext>
            </c:extLst>
          </c:dPt>
          <c:dLbls>
            <c:dLbl>
              <c:idx val="0"/>
              <c:layout>
                <c:manualLayout>
                  <c:x val="-2.9061696041538018E-2"/>
                  <c:y val="4.1450552625875892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beneficios'!$Z$13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beneficios'!$O$13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CD3-954B-B164-66A3695A30E4}"/>
            </c:ext>
          </c:extLst>
        </c:ser>
        <c:ser>
          <c:idx val="0"/>
          <c:order val="3"/>
          <c:tx>
            <c:strRef>
              <c:f>'EN BLANCO  matriz de beneficios'!$B$14</c:f>
              <c:strCache>
                <c:ptCount val="1"/>
                <c:pt idx="0">
                  <c:v>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4-ECD3-954B-B164-66A3695A30E4}"/>
              </c:ext>
            </c:extLst>
          </c:dPt>
          <c:dLbls>
            <c:dLbl>
              <c:idx val="0"/>
              <c:layout>
                <c:manualLayout>
                  <c:x val="-2.8409863458288727E-2"/>
                  <c:y val="-1.0185653398829733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beneficios'!$Z$14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beneficios'!$O$14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CD3-954B-B164-66A3695A30E4}"/>
            </c:ext>
          </c:extLst>
        </c:ser>
        <c:ser>
          <c:idx val="4"/>
          <c:order val="4"/>
          <c:tx>
            <c:strRef>
              <c:f>'EN BLANCO  matriz de beneficios'!$B$15</c:f>
              <c:strCache>
                <c:ptCount val="1"/>
                <c:pt idx="0">
                  <c:v>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8469152796210057E-2"/>
                  <c:y val="3.126489922704616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beneficios'!$Z$15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beneficios'!$O$15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CD3-954B-B164-66A3695A30E4}"/>
            </c:ext>
          </c:extLst>
        </c:ser>
        <c:ser>
          <c:idx val="5"/>
          <c:order val="5"/>
          <c:tx>
            <c:strRef>
              <c:f>'EN BLANCO  matriz de beneficios'!$B$16</c:f>
              <c:strCache>
                <c:ptCount val="1"/>
                <c:pt idx="0">
                  <c:v>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chemeClr val="tx1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beneficios'!$Z$16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beneficios'!$O$16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CD3-954B-B164-66A3695A30E4}"/>
            </c:ext>
          </c:extLst>
        </c:ser>
        <c:ser>
          <c:idx val="6"/>
          <c:order val="6"/>
          <c:tx>
            <c:strRef>
              <c:f>'EN BLANCO  matriz de beneficios'!$B$17</c:f>
              <c:strCache>
                <c:ptCount val="1"/>
                <c:pt idx="0">
                  <c:v>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9-ECD3-954B-B164-66A3695A30E4}"/>
              </c:ext>
            </c:extLst>
          </c:dPt>
          <c:dLbls>
            <c:dLbl>
              <c:idx val="0"/>
              <c:layout>
                <c:manualLayout>
                  <c:x val="-2.8765716197111837E-2"/>
                  <c:y val="8.337788051722892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beneficios'!$Z$17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beneficios'!$O$17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ECD3-954B-B164-66A3695A30E4}"/>
            </c:ext>
          </c:extLst>
        </c:ser>
        <c:ser>
          <c:idx val="7"/>
          <c:order val="7"/>
          <c:tx>
            <c:strRef>
              <c:f>'EN BLANCO  matriz de beneficios'!$B$18</c:f>
              <c:strCache>
                <c:ptCount val="1"/>
                <c:pt idx="0">
                  <c:v>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0247949645145142E-2"/>
                  <c:y val="8.3377880517222194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beneficios'!$Z$18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beneficios'!$O$18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CD3-954B-B164-66A3695A30E4}"/>
            </c:ext>
          </c:extLst>
        </c:ser>
        <c:ser>
          <c:idx val="8"/>
          <c:order val="8"/>
          <c:tx>
            <c:strRef>
              <c:f>'EN BLANCO  matriz de beneficios'!$B$19</c:f>
              <c:strCache>
                <c:ptCount val="1"/>
                <c:pt idx="0">
                  <c:v>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2.9654822843341581E-2"/>
                  <c:y val="9.113631438271378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beneficios'!$Z$19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beneficios'!$O$19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CD3-954B-B164-66A3695A30E4}"/>
            </c:ext>
          </c:extLst>
        </c:ser>
        <c:ser>
          <c:idx val="9"/>
          <c:order val="9"/>
          <c:tx>
            <c:strRef>
              <c:f>'EN BLANCO  matriz de beneficios'!$B$20</c:f>
              <c:strCache>
                <c:ptCount val="1"/>
                <c:pt idx="0">
                  <c:v>10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chemeClr val="tx1">
                  <a:lumMod val="65000"/>
                  <a:lumOff val="35000"/>
                </a:schemeClr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88265426227899E-2"/>
                  <c:y val="-7.2469840352524747E-4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CD3-954B-B164-66A3695A30E4}"/>
            </c:ext>
          </c:extLst>
        </c:ser>
        <c:ser>
          <c:idx val="10"/>
          <c:order val="10"/>
          <c:tx>
            <c:strRef>
              <c:f>'EN BLANCO  matriz de beneficios'!$B$21</c:f>
              <c:strCache>
                <c:ptCount val="1"/>
                <c:pt idx="0">
                  <c:v>11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206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3807829181494664E-2"/>
                  <c:y val="2.9450261780104713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CD3-954B-B164-66A3695A30E4}"/>
            </c:ext>
          </c:extLst>
        </c:ser>
        <c:ser>
          <c:idx val="11"/>
          <c:order val="11"/>
          <c:tx>
            <c:strRef>
              <c:f>'EN BLANCO  matriz de beneficios'!$B$22</c:f>
              <c:strCache>
                <c:ptCount val="1"/>
                <c:pt idx="0">
                  <c:v>12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6.9372834178645815E-2"/>
                  <c:y val="-1.963350785340314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CD3-954B-B164-66A3695A30E4}"/>
            </c:ext>
          </c:extLst>
        </c:ser>
        <c:ser>
          <c:idx val="12"/>
          <c:order val="12"/>
          <c:tx>
            <c:strRef>
              <c:f>'EN BLANCO  matriz de beneficios'!$B$23</c:f>
              <c:strCache>
                <c:ptCount val="1"/>
                <c:pt idx="0">
                  <c:v>13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CD3-954B-B164-66A3695A30E4}"/>
            </c:ext>
          </c:extLst>
        </c:ser>
        <c:ser>
          <c:idx val="13"/>
          <c:order val="13"/>
          <c:tx>
            <c:strRef>
              <c:f>'EN BLANCO  matriz de beneficios'!$B$24</c:f>
              <c:strCache>
                <c:ptCount val="1"/>
                <c:pt idx="0">
                  <c:v>14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1.090750436299409E-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14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CD3-954B-B164-66A3695A30E4}"/>
            </c:ext>
          </c:extLst>
        </c:ser>
        <c:ser>
          <c:idx val="14"/>
          <c:order val="14"/>
          <c:tx>
            <c:strRef>
              <c:f>'EN BLANCO  matriz de beneficios'!$B$25</c:f>
              <c:strCache>
                <c:ptCount val="1"/>
                <c:pt idx="0">
                  <c:v>15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ECD3-954B-B164-66A3695A30E4}"/>
            </c:ext>
          </c:extLst>
        </c:ser>
        <c:ser>
          <c:idx val="15"/>
          <c:order val="15"/>
          <c:tx>
            <c:strRef>
              <c:f>'EN BLANCO  matriz de beneficios'!$B$26</c:f>
              <c:strCache>
                <c:ptCount val="1"/>
                <c:pt idx="0">
                  <c:v>16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1A-ECD3-954B-B164-66A3695A30E4}"/>
              </c:ext>
            </c:extLst>
          </c:dPt>
          <c:dLbls>
            <c:dLbl>
              <c:idx val="0"/>
              <c:layout>
                <c:manualLayout>
                  <c:x val="-3.262158956109134E-2"/>
                  <c:y val="-5.3446771378708397E-3"/>
                </c:manualLayout>
              </c:layout>
              <c:tx>
                <c:rich>
                  <a:bodyPr/>
                  <a:lstStyle/>
                  <a:p>
                    <a:pPr rtl="0"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beneficios'!$Z$26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beneficios'!$O$26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ECD3-954B-B164-66A3695A30E4}"/>
            </c:ext>
          </c:extLst>
        </c:ser>
        <c:ser>
          <c:idx val="16"/>
          <c:order val="16"/>
          <c:tx>
            <c:strRef>
              <c:f>'EN BLANCO  matriz de beneficios'!$B$27</c:f>
              <c:strCache>
                <c:ptCount val="1"/>
                <c:pt idx="0">
                  <c:v>17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beneficios'!$Z$27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beneficios'!$O$27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ECD3-954B-B164-66A3695A30E4}"/>
            </c:ext>
          </c:extLst>
        </c:ser>
        <c:ser>
          <c:idx val="17"/>
          <c:order val="17"/>
          <c:tx>
            <c:strRef>
              <c:f>'EN BLANCO  matriz de beneficios'!$B$28</c:f>
              <c:strCache>
                <c:ptCount val="1"/>
                <c:pt idx="0">
                  <c:v>18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618030842230132E-2"/>
                  <c:y val="-5.344677137870839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18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beneficios'!$Z$28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beneficios'!$O$28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ECD3-954B-B164-66A3695A30E4}"/>
            </c:ext>
          </c:extLst>
        </c:ser>
        <c:ser>
          <c:idx val="18"/>
          <c:order val="18"/>
          <c:tx>
            <c:strRef>
              <c:f>'EN BLANCO  matriz de beneficios'!$B$29</c:f>
              <c:strCache>
                <c:ptCount val="1"/>
                <c:pt idx="0">
                  <c:v>19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tx>
                <c:rich>
                  <a:bodyPr/>
                  <a:lstStyle/>
                  <a:p>
                    <a:pPr rtl="0">
                      <a:defRPr sz="1400" b="0" i="0" u="none" strike="noStrike" baseline="0">
                        <a:solidFill>
                          <a:srgbClr val="FFFF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19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0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beneficios'!$Z$29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beneficios'!$O$29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ECD3-954B-B164-66A3695A30E4}"/>
            </c:ext>
          </c:extLst>
        </c:ser>
        <c:ser>
          <c:idx val="19"/>
          <c:order val="19"/>
          <c:tx>
            <c:strRef>
              <c:f>'EN BLANCO  matriz de beneficios'!$B$30</c:f>
              <c:strCache>
                <c:ptCount val="1"/>
                <c:pt idx="0">
                  <c:v>20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FF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4.0357766143104762E-3"/>
                </c:manualLayout>
              </c:layout>
              <c:tx>
                <c:rich>
                  <a:bodyPr/>
                  <a:lstStyle/>
                  <a:p>
                    <a:r>
                      <a:rPr lang="en-US" sz="1400" b="0" i="0" u="none" strike="noStrike" baseline="0">
                        <a:solidFill>
                          <a:srgbClr val="FFFFFF"/>
                        </a:solidFill>
                        <a:latin typeface="Arial"/>
                        <a:cs typeface="Arial"/>
                      </a:rPr>
                      <a:t>20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2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beneficios'!$Z$30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beneficios'!$O$30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ECD3-954B-B164-66A3695A30E4}"/>
            </c:ext>
          </c:extLst>
        </c:ser>
        <c:ser>
          <c:idx val="20"/>
          <c:order val="20"/>
          <c:tx>
            <c:strRef>
              <c:f>'EN BLANCO  matriz de beneficios'!$B$31</c:f>
              <c:strCache>
                <c:ptCount val="1"/>
                <c:pt idx="0">
                  <c:v>21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4400948991696316E-2"/>
                  <c:y val="-1.09075043629940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beneficios'!$Z$31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beneficios'!$O$31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ECD3-954B-B164-66A3695A30E4}"/>
            </c:ext>
          </c:extLst>
        </c:ser>
        <c:ser>
          <c:idx val="21"/>
          <c:order val="21"/>
          <c:tx>
            <c:strRef>
              <c:f>'EN BLANCO  matriz de beneficios'!$B$32</c:f>
              <c:strCache>
                <c:ptCount val="1"/>
                <c:pt idx="0">
                  <c:v>22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dLbl>
              <c:idx val="0"/>
              <c:layout>
                <c:manualLayout>
                  <c:x val="-3.5290628706998818E-2"/>
                  <c:y val="-2.72687609075033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beneficios'!$Z$32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beneficios'!$O$32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ECD3-954B-B164-66A3695A30E4}"/>
            </c:ext>
          </c:extLst>
        </c:ser>
        <c:ser>
          <c:idx val="22"/>
          <c:order val="22"/>
          <c:tx>
            <c:strRef>
              <c:f>'EN BLANCO  matriz de beneficios'!$B$33</c:f>
              <c:strCache>
                <c:ptCount val="1"/>
                <c:pt idx="0">
                  <c:v>23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66699"/>
                </a:solidFill>
                <a:prstDash val="solid"/>
              </a:ln>
            </c:spPr>
          </c:marker>
          <c:dPt>
            <c:idx val="0"/>
            <c:marker>
              <c:symbol val="circle"/>
              <c:size val="20"/>
              <c:spPr>
                <a:solidFill>
                  <a:srgbClr val="FF9900"/>
                </a:solidFill>
                <a:ln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28-ECD3-954B-B164-66A3695A30E4}"/>
              </c:ext>
            </c:extLst>
          </c:dPt>
          <c:dLbls>
            <c:dLbl>
              <c:idx val="0"/>
              <c:layout>
                <c:manualLayout>
                  <c:x val="-3.5290628706998818E-2"/>
                  <c:y val="-4.0357766143104762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beneficios'!$Z$33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beneficios'!$O$33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ECD3-954B-B164-66A3695A30E4}"/>
            </c:ext>
          </c:extLst>
        </c:ser>
        <c:ser>
          <c:idx val="23"/>
          <c:order val="23"/>
          <c:tx>
            <c:strRef>
              <c:f>'EN BLANCO  matriz de beneficios'!$B$34</c:f>
              <c:strCache>
                <c:ptCount val="1"/>
                <c:pt idx="0">
                  <c:v>24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FF99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4400948991696316E-2"/>
                  <c:y val="-5.3446771378708397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CD3-954B-B164-66A3695A30E4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beneficios'!$Z$34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beneficios'!$O$34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ECD3-954B-B164-66A3695A30E4}"/>
            </c:ext>
          </c:extLst>
        </c:ser>
        <c:ser>
          <c:idx val="24"/>
          <c:order val="24"/>
          <c:tx>
            <c:strRef>
              <c:f>'EN BLANCO  matriz de beneficios'!$B$35</c:f>
              <c:strCache>
                <c:ptCount val="1"/>
                <c:pt idx="0">
                  <c:v>25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20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'EN BLANCO  matriz de beneficios'!$Z$35</c:f>
              <c:numCache>
                <c:formatCode>0.00</c:formatCode>
                <c:ptCount val="1"/>
                <c:pt idx="0">
                  <c:v>0</c:v>
                </c:pt>
              </c:numCache>
            </c:numRef>
          </c:xVal>
          <c:yVal>
            <c:numRef>
              <c:f>'EN BLANCO  matriz de beneficios'!$O$35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ECD3-954B-B164-66A3695A30E4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117278592"/>
        <c:axId val="120553472"/>
      </c:scatterChart>
      <c:valAx>
        <c:axId val="117278592"/>
        <c:scaling>
          <c:orientation val="minMax"/>
          <c:max val="9"/>
          <c:min val="0"/>
        </c:scaling>
        <c:delete val="0"/>
        <c:axPos val="b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es-419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ESFUERZO</a:t>
                </a:r>
              </a:p>
            </c:rich>
          </c:tx>
          <c:layout>
            <c:manualLayout>
              <c:xMode val="edge"/>
              <c:yMode val="edge"/>
              <c:x val="0.43416029899566427"/>
              <c:y val="0.9133485516145344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553472"/>
        <c:crosses val="autoZero"/>
        <c:crossBetween val="midCat"/>
        <c:majorUnit val="10"/>
        <c:minorUnit val="10"/>
      </c:valAx>
      <c:valAx>
        <c:axId val="120553472"/>
        <c:scaling>
          <c:orientation val="minMax"/>
          <c:max val="9"/>
          <c:min val="0"/>
        </c:scaling>
        <c:delete val="0"/>
        <c:axPos val="l"/>
        <c:title>
          <c:tx>
            <c:rich>
              <a:bodyPr/>
              <a:lstStyle/>
              <a:p>
                <a:pPr rtl="0">
                  <a:defRPr sz="3200" b="0" i="0" u="none" strike="noStrike" baseline="0">
                    <a:solidFill>
                      <a:srgbClr val="0070C0"/>
                    </a:solidFill>
                    <a:latin typeface="Century Gothic" panose="020B0502020202020204" pitchFamily="34" charset="0"/>
                    <a:ea typeface="Arial"/>
                    <a:cs typeface="Arial"/>
                  </a:defRPr>
                </a:pPr>
                <a:r>
                  <a:rPr lang="es-419" sz="3200">
                    <a:solidFill>
                      <a:srgbClr val="0070C0"/>
                    </a:solidFill>
                    <a:latin typeface="Century Gothic" panose="020B0502020202020204" pitchFamily="34" charset="0"/>
                  </a:rPr>
                  <a:t>BENEFICIO</a:t>
                </a:r>
              </a:p>
            </c:rich>
          </c:tx>
          <c:layout>
            <c:manualLayout>
              <c:xMode val="edge"/>
              <c:yMode val="edge"/>
              <c:x val="1.0676165721169013E-2"/>
              <c:y val="0.3164009246550603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78592"/>
        <c:crosses val="autoZero"/>
        <c:crossBetween val="midCat"/>
        <c:majorUnit val="10"/>
        <c:minorUnit val="10"/>
      </c:valAx>
      <c:spPr>
        <a:blipFill dpi="0" rotWithShape="0">
          <a:blip xmlns:r="http://schemas.openxmlformats.org/officeDocument/2006/relationships" r:embed="rId1"/>
          <a:srcRect/>
          <a:stretch>
            <a:fillRect/>
          </a:stretch>
        </a:blipFill>
        <a:ln w="12700">
          <a:noFill/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es.smartsheet.com/try-it?trp=28144" TargetMode="Externa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14</xdr:col>
      <xdr:colOff>361950</xdr:colOff>
      <xdr:row>4</xdr:row>
      <xdr:rowOff>3429000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88D306-9906-A94F-8EBB-2BE1F45F437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219074</xdr:colOff>
      <xdr:row>5</xdr:row>
      <xdr:rowOff>142875</xdr:rowOff>
    </xdr:from>
    <xdr:to>
      <xdr:col>3</xdr:col>
      <xdr:colOff>1304924</xdr:colOff>
      <xdr:row>7</xdr:row>
      <xdr:rowOff>50800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C4EBE4E-C55A-4A4C-8944-71DBBCEE6048}"/>
            </a:ext>
          </a:extLst>
        </xdr:cNvPr>
        <xdr:cNvSpPr txBox="1"/>
      </xdr:nvSpPr>
      <xdr:spPr>
        <a:xfrm>
          <a:off x="219074" y="8048625"/>
          <a:ext cx="4029075" cy="36703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182880" rtlCol="0" anchor="t"/>
        <a:lstStyle/>
        <a:p>
          <a:pPr rtl="0"/>
          <a:r>
            <a:rPr lang="es-419" sz="1100">
              <a:latin typeface="Century Gothic" panose="020B0502020202020204" pitchFamily="34" charset="0"/>
            </a:rPr>
            <a:t>Ingrese la información relevante para sus proyectos en las secciones Beneficio y Esfuerzo. </a:t>
          </a:r>
          <a:br>
            <a:rPr lang="en-US" sz="1100">
              <a:latin typeface="Century Gothic" panose="020B0502020202020204" pitchFamily="34" charset="0"/>
            </a:rPr>
          </a:br>
          <a:br>
            <a:rPr lang="en-US" sz="1100">
              <a:latin typeface="Century Gothic" panose="020B0502020202020204" pitchFamily="34" charset="0"/>
            </a:rPr>
          </a:br>
          <a:r>
            <a:rPr lang="es-419" sz="1100">
              <a:latin typeface="Century Gothic" panose="020B0502020202020204" pitchFamily="34" charset="0"/>
            </a:rPr>
            <a:t>En</a:t>
          </a:r>
          <a:r>
            <a:rPr lang="es-419" sz="1100" baseline="0">
              <a:latin typeface="Century Gothic" panose="020B0502020202020204" pitchFamily="34" charset="0"/>
            </a:rPr>
            <a:t> la fila Ponderación de importancia, a</a:t>
          </a:r>
          <a:r>
            <a:rPr lang="es-419" sz="1100">
              <a:latin typeface="Century Gothic" panose="020B0502020202020204" pitchFamily="34" charset="0"/>
            </a:rPr>
            <a:t>plique la ponderación apropiada para cada categoría en las secciones Beneficio y Esfuerzo.  L</a:t>
          </a:r>
          <a:r>
            <a:rPr lang="es-419" sz="1100" baseline="0">
              <a:latin typeface="Century Gothic" panose="020B0502020202020204" pitchFamily="34" charset="0"/>
            </a:rPr>
            <a:t>os porcentajes acumulados para cada sección deben sumar un total de 100. </a:t>
          </a:r>
          <a:r>
            <a:rPr lang="es-419" sz="1100">
              <a:latin typeface="Century Gothic" panose="020B0502020202020204" pitchFamily="34" charset="0"/>
            </a:rPr>
            <a:t> </a:t>
          </a:r>
        </a:p>
        <a:p>
          <a:endParaRPr lang="en-US" sz="1100">
            <a:latin typeface="Century Gothic" panose="020B0502020202020204" pitchFamily="34" charset="0"/>
          </a:endParaRPr>
        </a:p>
        <a:p>
          <a:pPr rtl="0"/>
          <a:r>
            <a:rPr lang="es-419" sz="1100">
              <a:latin typeface="Century Gothic" panose="020B0502020202020204" pitchFamily="34" charset="0"/>
            </a:rPr>
            <a:t>Introduzca una puntuación de </a:t>
          </a:r>
          <a:r>
            <a:rPr lang="es-419" sz="1100" b="1">
              <a:latin typeface="Century Gothic" panose="020B0502020202020204" pitchFamily="34" charset="0"/>
            </a:rPr>
            <a:t>0</a:t>
          </a:r>
          <a:r>
            <a:rPr lang="es-419" sz="1100" b="1" baseline="0">
              <a:latin typeface="Century Gothic" panose="020B0502020202020204" pitchFamily="34" charset="0"/>
            </a:rPr>
            <a:t>, 3, 6 o</a:t>
          </a:r>
          <a:r>
            <a:rPr lang="es-419" sz="1100" b="1">
              <a:latin typeface="Century Gothic" panose="020B0502020202020204" pitchFamily="34" charset="0"/>
            </a:rPr>
            <a:t> 9 </a:t>
          </a:r>
          <a:r>
            <a:rPr lang="es-419" sz="1100">
              <a:latin typeface="Century Gothic" panose="020B0502020202020204" pitchFamily="34" charset="0"/>
            </a:rPr>
            <a:t>en las columnas Beneficio y Esfuerzo de cada proyecto. </a:t>
          </a:r>
        </a:p>
        <a:p>
          <a:pPr rtl="0"/>
          <a:r>
            <a:rPr lang="es-419" sz="1100">
              <a:latin typeface="Century Gothic" panose="020B0502020202020204" pitchFamily="34" charset="0"/>
            </a:rPr>
            <a:t>0 =</a:t>
          </a:r>
          <a:r>
            <a:rPr lang="es-419" sz="1100" baseline="0">
              <a:latin typeface="Century Gothic" panose="020B0502020202020204" pitchFamily="34" charset="0"/>
            </a:rPr>
            <a:t> N/A o insignificante</a:t>
          </a:r>
        </a:p>
        <a:p>
          <a:pPr rtl="0"/>
          <a:r>
            <a:rPr lang="es-419" sz="1100" baseline="0">
              <a:latin typeface="Century Gothic" panose="020B0502020202020204" pitchFamily="34" charset="0"/>
            </a:rPr>
            <a:t>3 = Bajo</a:t>
          </a:r>
        </a:p>
        <a:p>
          <a:pPr rtl="0"/>
          <a:r>
            <a:rPr lang="es-419" sz="1100" baseline="0">
              <a:latin typeface="Century Gothic" panose="020B0502020202020204" pitchFamily="34" charset="0"/>
            </a:rPr>
            <a:t>6 = Medio</a:t>
          </a:r>
        </a:p>
        <a:p>
          <a:pPr rtl="0"/>
          <a:r>
            <a:rPr lang="es-419" sz="1100" baseline="0">
              <a:latin typeface="Century Gothic" panose="020B0502020202020204" pitchFamily="34" charset="0"/>
            </a:rPr>
            <a:t>9 = Alto</a:t>
          </a:r>
        </a:p>
        <a:p>
          <a:endParaRPr lang="en-US" sz="1100">
            <a:latin typeface="Century Gothic" panose="020B0502020202020204" pitchFamily="34" charset="0"/>
          </a:endParaRPr>
        </a:p>
        <a:p>
          <a:pPr rtl="0"/>
          <a:r>
            <a:rPr lang="es-419" sz="1100" baseline="0">
              <a:latin typeface="Century Gothic" panose="020B0502020202020204" pitchFamily="34" charset="0"/>
            </a:rPr>
            <a:t>Rellene solo las celdas no sombreadas. No altere ni elimine las celdas Total. Los cálculos y el área del gráfico se rellenarán automáticamente. </a:t>
          </a:r>
        </a:p>
      </xdr:txBody>
    </xdr:sp>
    <xdr:clientData/>
  </xdr:twoCellAnchor>
  <xdr:twoCellAnchor editAs="oneCell">
    <xdr:from>
      <xdr:col>20</xdr:col>
      <xdr:colOff>28575</xdr:colOff>
      <xdr:row>0</xdr:row>
      <xdr:rowOff>47625</xdr:rowOff>
    </xdr:from>
    <xdr:to>
      <xdr:col>27</xdr:col>
      <xdr:colOff>10374</xdr:colOff>
      <xdr:row>0</xdr:row>
      <xdr:rowOff>587625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CF355D2-16EB-6F5F-6191-31914029B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47625"/>
          <a:ext cx="2724999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0.15934</cdr:x>
      <cdr:y>0.86737</cdr:y>
    </cdr:from>
    <cdr:to>
      <cdr:x>0.28459</cdr:x>
      <cdr:y>0.91084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5239" y="6003493"/>
          <a:ext cx="1073161" cy="30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0.46826</cdr:x>
      <cdr:y>0.86737</cdr:y>
    </cdr:from>
    <cdr:to>
      <cdr:x>0.59276</cdr:x>
      <cdr:y>0.91084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2164" y="6003501"/>
          <a:ext cx="1066735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MEDIO</a:t>
          </a:r>
        </a:p>
      </cdr:txBody>
    </cdr:sp>
  </cdr:relSizeAnchor>
  <cdr:relSizeAnchor xmlns:cdr="http://schemas.openxmlformats.org/drawingml/2006/chartDrawing">
    <cdr:from>
      <cdr:x>0.84018</cdr:x>
      <cdr:y>0.86737</cdr:y>
    </cdr:from>
    <cdr:to>
      <cdr:x>0.96567</cdr:x>
      <cdr:y>0.91084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8769" y="6003501"/>
          <a:ext cx="1075217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ALTA</a:t>
          </a:r>
        </a:p>
      </cdr:txBody>
    </cdr:sp>
  </cdr:relSizeAnchor>
  <cdr:relSizeAnchor xmlns:cdr="http://schemas.openxmlformats.org/drawingml/2006/chartDrawing">
    <cdr:from>
      <cdr:x>0.0932</cdr:x>
      <cdr:y>0.65002</cdr:y>
    </cdr:from>
    <cdr:to>
      <cdr:x>0.12451</cdr:x>
      <cdr:y>0.82602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4499083"/>
          <a:ext cx="268254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0.0932</cdr:x>
      <cdr:y>0.32977</cdr:y>
    </cdr:from>
    <cdr:to>
      <cdr:x>0.12451</cdr:x>
      <cdr:y>0.50577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2282482"/>
          <a:ext cx="268255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MEDIO</a:t>
          </a:r>
        </a:p>
      </cdr:txBody>
    </cdr:sp>
  </cdr:relSizeAnchor>
  <cdr:relSizeAnchor xmlns:cdr="http://schemas.openxmlformats.org/drawingml/2006/chartDrawing">
    <cdr:from>
      <cdr:x>0.0932</cdr:x>
      <cdr:y>0.02482</cdr:y>
    </cdr:from>
    <cdr:to>
      <cdr:x>0.12451</cdr:x>
      <cdr:y>0.14882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171799"/>
          <a:ext cx="268255" cy="858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ALTA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14</xdr:col>
      <xdr:colOff>314325</xdr:colOff>
      <xdr:row>4</xdr:row>
      <xdr:rowOff>3390900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63B1F8C-8056-7846-B20E-6CAE0D717F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3175</xdr:colOff>
      <xdr:row>5</xdr:row>
      <xdr:rowOff>152400</xdr:rowOff>
    </xdr:from>
    <xdr:to>
      <xdr:col>3</xdr:col>
      <xdr:colOff>1314450</xdr:colOff>
      <xdr:row>7</xdr:row>
      <xdr:rowOff>50800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B03053-4FD4-3742-BC69-35ADB769D1FB}"/>
            </a:ext>
          </a:extLst>
        </xdr:cNvPr>
        <xdr:cNvSpPr txBox="1"/>
      </xdr:nvSpPr>
      <xdr:spPr>
        <a:xfrm>
          <a:off x="222250" y="8058150"/>
          <a:ext cx="3997325" cy="35845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0" tIns="182880" rtlCol="0" anchor="t"/>
        <a:lstStyle/>
        <a:p>
          <a:pPr rtl="0"/>
          <a:r>
            <a:rPr lang="es-419" sz="1100">
              <a:latin typeface="Century Gothic" panose="020B0502020202020204" pitchFamily="34" charset="0"/>
            </a:rPr>
            <a:t>Ingrese la información relevante para sus proyectos en las secciones Beneficio y Esfuerzo. </a:t>
          </a:r>
          <a:br>
            <a:rPr lang="en-US" sz="1100">
              <a:latin typeface="Century Gothic" panose="020B0502020202020204" pitchFamily="34" charset="0"/>
            </a:rPr>
          </a:br>
          <a:br>
            <a:rPr lang="en-US" sz="1100">
              <a:latin typeface="Century Gothic" panose="020B0502020202020204" pitchFamily="34" charset="0"/>
            </a:rPr>
          </a:br>
          <a:r>
            <a:rPr lang="es-419" sz="1100">
              <a:latin typeface="Century Gothic" panose="020B0502020202020204" pitchFamily="34" charset="0"/>
            </a:rPr>
            <a:t>En</a:t>
          </a:r>
          <a:r>
            <a:rPr lang="es-419" sz="1100" baseline="0">
              <a:latin typeface="Century Gothic" panose="020B0502020202020204" pitchFamily="34" charset="0"/>
            </a:rPr>
            <a:t> la fila Ponderación de importancia, a</a:t>
          </a:r>
          <a:r>
            <a:rPr lang="es-419" sz="1100">
              <a:latin typeface="Century Gothic" panose="020B0502020202020204" pitchFamily="34" charset="0"/>
            </a:rPr>
            <a:t>plique la ponderación apropiada para cada categoría en las secciones Beneficio y Esfuerzo.  L</a:t>
          </a:r>
          <a:r>
            <a:rPr lang="es-419" sz="1100" baseline="0">
              <a:latin typeface="Century Gothic" panose="020B0502020202020204" pitchFamily="34" charset="0"/>
            </a:rPr>
            <a:t>os porcentajes acumulados para cada sección deben sumar un total de 100. </a:t>
          </a:r>
          <a:r>
            <a:rPr lang="es-419" sz="1100">
              <a:latin typeface="Century Gothic" panose="020B0502020202020204" pitchFamily="34" charset="0"/>
            </a:rPr>
            <a:t> </a:t>
          </a:r>
        </a:p>
        <a:p>
          <a:endParaRPr lang="en-US" sz="1100">
            <a:latin typeface="Century Gothic" panose="020B0502020202020204" pitchFamily="34" charset="0"/>
          </a:endParaRPr>
        </a:p>
        <a:p>
          <a:pPr rtl="0"/>
          <a:r>
            <a:rPr lang="es-419" sz="1100">
              <a:latin typeface="Century Gothic" panose="020B0502020202020204" pitchFamily="34" charset="0"/>
            </a:rPr>
            <a:t>Introduzca una puntuación de </a:t>
          </a:r>
          <a:r>
            <a:rPr lang="es-419" sz="1100" b="1">
              <a:latin typeface="Century Gothic" panose="020B0502020202020204" pitchFamily="34" charset="0"/>
            </a:rPr>
            <a:t>0</a:t>
          </a:r>
          <a:r>
            <a:rPr lang="es-419" sz="1100" b="1" baseline="0">
              <a:latin typeface="Century Gothic" panose="020B0502020202020204" pitchFamily="34" charset="0"/>
            </a:rPr>
            <a:t>, 3, 6 o</a:t>
          </a:r>
          <a:r>
            <a:rPr lang="es-419" sz="1100" b="1">
              <a:latin typeface="Century Gothic" panose="020B0502020202020204" pitchFamily="34" charset="0"/>
            </a:rPr>
            <a:t> 9 </a:t>
          </a:r>
          <a:r>
            <a:rPr lang="es-419" sz="1100">
              <a:latin typeface="Century Gothic" panose="020B0502020202020204" pitchFamily="34" charset="0"/>
            </a:rPr>
            <a:t>en las columnas Beneficio y Esfuerzo de cada proyecto. </a:t>
          </a:r>
        </a:p>
        <a:p>
          <a:pPr rtl="0"/>
          <a:r>
            <a:rPr lang="es-419" sz="1100">
              <a:latin typeface="Century Gothic" panose="020B0502020202020204" pitchFamily="34" charset="0"/>
            </a:rPr>
            <a:t>0 =</a:t>
          </a:r>
          <a:r>
            <a:rPr lang="es-419" sz="1100" baseline="0">
              <a:latin typeface="Century Gothic" panose="020B0502020202020204" pitchFamily="34" charset="0"/>
            </a:rPr>
            <a:t> N/A o insignificante</a:t>
          </a:r>
        </a:p>
        <a:p>
          <a:pPr rtl="0"/>
          <a:r>
            <a:rPr lang="es-419" sz="1100" baseline="0">
              <a:latin typeface="Century Gothic" panose="020B0502020202020204" pitchFamily="34" charset="0"/>
            </a:rPr>
            <a:t>3 = Bajo</a:t>
          </a:r>
        </a:p>
        <a:p>
          <a:pPr rtl="0"/>
          <a:r>
            <a:rPr lang="es-419" sz="1100" baseline="0">
              <a:latin typeface="Century Gothic" panose="020B0502020202020204" pitchFamily="34" charset="0"/>
            </a:rPr>
            <a:t>6 = Medio</a:t>
          </a:r>
        </a:p>
        <a:p>
          <a:pPr rtl="0"/>
          <a:r>
            <a:rPr lang="es-419" sz="1100" baseline="0">
              <a:latin typeface="Century Gothic" panose="020B0502020202020204" pitchFamily="34" charset="0"/>
            </a:rPr>
            <a:t>9 = Alto</a:t>
          </a:r>
        </a:p>
        <a:p>
          <a:endParaRPr lang="en-US" sz="1100">
            <a:latin typeface="Century Gothic" panose="020B0502020202020204" pitchFamily="34" charset="0"/>
          </a:endParaRPr>
        </a:p>
        <a:p>
          <a:pPr rtl="0"/>
          <a:r>
            <a:rPr lang="es-419" sz="1100" baseline="0">
              <a:latin typeface="Century Gothic" panose="020B0502020202020204" pitchFamily="34" charset="0"/>
            </a:rPr>
            <a:t>Rellene solo las celdas no sombreadas. No altere ni elimine las celdas Total. Los cálculos y el área del gráfico se rellenarán automáticamente. 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0.15934</cdr:x>
      <cdr:y>0.86737</cdr:y>
    </cdr:from>
    <cdr:to>
      <cdr:x>0.28459</cdr:x>
      <cdr:y>0.91084</cdr:y>
    </cdr:to>
    <cdr:sp macro="" textlink="">
      <cdr:nvSpPr>
        <cdr:cNvPr id="3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5239" y="6003493"/>
          <a:ext cx="1073161" cy="3008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0.46826</cdr:x>
      <cdr:y>0.86737</cdr:y>
    </cdr:from>
    <cdr:to>
      <cdr:x>0.59276</cdr:x>
      <cdr:y>0.91084</cdr:y>
    </cdr:to>
    <cdr:sp macro="" textlink="">
      <cdr:nvSpPr>
        <cdr:cNvPr id="3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12164" y="6003501"/>
          <a:ext cx="1066735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MEDIO</a:t>
          </a:r>
        </a:p>
      </cdr:txBody>
    </cdr:sp>
  </cdr:relSizeAnchor>
  <cdr:relSizeAnchor xmlns:cdr="http://schemas.openxmlformats.org/drawingml/2006/chartDrawing">
    <cdr:from>
      <cdr:x>0.84018</cdr:x>
      <cdr:y>0.86737</cdr:y>
    </cdr:from>
    <cdr:to>
      <cdr:x>0.96567</cdr:x>
      <cdr:y>0.91084</cdr:y>
    </cdr:to>
    <cdr:sp macro="" textlink="">
      <cdr:nvSpPr>
        <cdr:cNvPr id="3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98769" y="6003501"/>
          <a:ext cx="1075217" cy="3008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45720" tIns="32004" rIns="45720" bIns="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ALTA</a:t>
          </a:r>
        </a:p>
      </cdr:txBody>
    </cdr:sp>
  </cdr:relSizeAnchor>
  <cdr:relSizeAnchor xmlns:cdr="http://schemas.openxmlformats.org/drawingml/2006/chartDrawing">
    <cdr:from>
      <cdr:x>0.0932</cdr:x>
      <cdr:y>0.65002</cdr:y>
    </cdr:from>
    <cdr:to>
      <cdr:x>0.12451</cdr:x>
      <cdr:y>0.82602</cdr:y>
    </cdr:to>
    <cdr:sp macro="" textlink="">
      <cdr:nvSpPr>
        <cdr:cNvPr id="3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4499083"/>
          <a:ext cx="268254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0.0932</cdr:x>
      <cdr:y>0.32977</cdr:y>
    </cdr:from>
    <cdr:to>
      <cdr:x>0.12451</cdr:x>
      <cdr:y>0.50577</cdr:y>
    </cdr:to>
    <cdr:sp macro="" textlink="">
      <cdr:nvSpPr>
        <cdr:cNvPr id="3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2282482"/>
          <a:ext cx="268255" cy="121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MEDIO</a:t>
          </a:r>
        </a:p>
      </cdr:txBody>
    </cdr:sp>
  </cdr:relSizeAnchor>
  <cdr:relSizeAnchor xmlns:cdr="http://schemas.openxmlformats.org/drawingml/2006/chartDrawing">
    <cdr:from>
      <cdr:x>0.0932</cdr:x>
      <cdr:y>0.02482</cdr:y>
    </cdr:from>
    <cdr:to>
      <cdr:x>0.12451</cdr:x>
      <cdr:y>0.14882</cdr:y>
    </cdr:to>
    <cdr:sp macro="" textlink="">
      <cdr:nvSpPr>
        <cdr:cNvPr id="3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8545" y="171799"/>
          <a:ext cx="268255" cy="8582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45720" tIns="32004" rIns="45720" bIns="32004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419" sz="14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Century Gothic" panose="020B0502020202020204" pitchFamily="34" charset="0"/>
              <a:cs typeface="Arial"/>
            </a:rPr>
            <a:t>ALTA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s.smartsheet.com/try-it?trp=28144" TargetMode="External"/><Relationship Id="rId1" Type="http://schemas.openxmlformats.org/officeDocument/2006/relationships/hyperlink" Target="https://es.smartsheet.com/try-it?trp=28144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JF22"/>
  <sheetViews>
    <sheetView showGridLines="0" tabSelected="1" zoomScaleNormal="100" workbookViewId="0">
      <pane ySplit="1" topLeftCell="A2" activePane="bottomLeft" state="frozen"/>
      <selection pane="bottomLeft" activeCell="Y5" sqref="Y5"/>
    </sheetView>
  </sheetViews>
  <sheetFormatPr defaultColWidth="8.85546875" defaultRowHeight="12.75" x14ac:dyDescent="0.2"/>
  <cols>
    <col min="1" max="1" width="3.28515625" customWidth="1"/>
    <col min="2" max="2" width="10.7109375" customWidth="1"/>
    <col min="3" max="3" width="30.140625" customWidth="1"/>
    <col min="4" max="4" width="19.85546875" customWidth="1"/>
    <col min="5" max="14" width="5.28515625" customWidth="1"/>
    <col min="15" max="15" width="6.85546875" customWidth="1"/>
    <col min="16" max="25" width="5.28515625" customWidth="1"/>
    <col min="26" max="26" width="6.85546875" customWidth="1"/>
    <col min="27" max="27" width="7.85546875" customWidth="1"/>
    <col min="28" max="28" width="3.28515625" customWidth="1"/>
  </cols>
  <sheetData>
    <row r="1" spans="1:266" s="6" customFormat="1" ht="58.5" customHeight="1" x14ac:dyDescent="0.25">
      <c r="A1" s="4"/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1" t="s">
        <v>77</v>
      </c>
      <c r="V1" s="41"/>
      <c r="W1" s="41"/>
      <c r="X1" s="41"/>
      <c r="Y1" s="41"/>
      <c r="Z1" s="41"/>
      <c r="AA1" s="41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pans="1:266" ht="18.95" customHeight="1" x14ac:dyDescent="0.25"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4" spans="1:266" ht="275.10000000000002" customHeight="1" x14ac:dyDescent="0.2"/>
    <row r="5" spans="1:266" s="7" customFormat="1" ht="275.10000000000002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</row>
    <row r="7" spans="1:266" ht="283.5" x14ac:dyDescent="0.25">
      <c r="A7" s="1"/>
      <c r="B7" s="13"/>
      <c r="C7" s="13"/>
      <c r="D7" s="13"/>
      <c r="E7" s="16" t="s">
        <v>2</v>
      </c>
      <c r="F7" s="16" t="s">
        <v>3</v>
      </c>
      <c r="G7" s="16" t="s">
        <v>4</v>
      </c>
      <c r="H7" s="17" t="s">
        <v>5</v>
      </c>
      <c r="I7" s="17" t="s">
        <v>6</v>
      </c>
      <c r="J7" s="17" t="s">
        <v>7</v>
      </c>
      <c r="K7" s="17" t="s">
        <v>8</v>
      </c>
      <c r="L7" s="17" t="s">
        <v>9</v>
      </c>
      <c r="M7" s="17" t="s">
        <v>10</v>
      </c>
      <c r="N7" s="17" t="s">
        <v>11</v>
      </c>
      <c r="O7" s="28" t="s">
        <v>12</v>
      </c>
      <c r="P7" s="21" t="s">
        <v>13</v>
      </c>
      <c r="Q7" s="21" t="s">
        <v>14</v>
      </c>
      <c r="R7" s="21" t="s">
        <v>15</v>
      </c>
      <c r="S7" s="21" t="s">
        <v>6</v>
      </c>
      <c r="T7" s="22" t="s">
        <v>16</v>
      </c>
      <c r="U7" s="21" t="s">
        <v>9</v>
      </c>
      <c r="V7" s="21" t="s">
        <v>17</v>
      </c>
      <c r="W7" s="21" t="s">
        <v>18</v>
      </c>
      <c r="X7" s="22" t="s">
        <v>19</v>
      </c>
      <c r="Y7" s="22" t="s">
        <v>20</v>
      </c>
      <c r="Z7" s="32" t="s">
        <v>21</v>
      </c>
      <c r="AA7" s="44" t="s">
        <v>22</v>
      </c>
    </row>
    <row r="8" spans="1:266" ht="8.1" customHeight="1" x14ac:dyDescent="0.25">
      <c r="A8" s="1"/>
      <c r="B8" s="13"/>
      <c r="C8" s="13"/>
      <c r="D8" s="13"/>
      <c r="E8" s="18"/>
      <c r="F8" s="18"/>
      <c r="G8" s="18"/>
      <c r="H8" s="19"/>
      <c r="I8" s="19"/>
      <c r="J8" s="19"/>
      <c r="K8" s="19"/>
      <c r="L8" s="19"/>
      <c r="M8" s="19"/>
      <c r="N8" s="19"/>
      <c r="O8" s="29"/>
      <c r="P8" s="23"/>
      <c r="Q8" s="23"/>
      <c r="R8" s="23"/>
      <c r="S8" s="23"/>
      <c r="T8" s="24"/>
      <c r="U8" s="23"/>
      <c r="V8" s="23"/>
      <c r="W8" s="23"/>
      <c r="X8" s="24"/>
      <c r="Y8" s="24"/>
      <c r="Z8" s="33"/>
      <c r="AA8" s="44"/>
    </row>
    <row r="9" spans="1:266" s="9" customFormat="1" ht="30" customHeight="1" x14ac:dyDescent="0.2">
      <c r="B9" s="51"/>
      <c r="C9" s="51"/>
      <c r="D9" s="15" t="s">
        <v>23</v>
      </c>
      <c r="E9" s="14">
        <v>0.15</v>
      </c>
      <c r="F9" s="14">
        <v>0.05</v>
      </c>
      <c r="G9" s="14">
        <v>0.05</v>
      </c>
      <c r="H9" s="14">
        <v>0.1</v>
      </c>
      <c r="I9" s="14">
        <v>0.05</v>
      </c>
      <c r="J9" s="14">
        <v>0.15</v>
      </c>
      <c r="K9" s="14">
        <v>0.05</v>
      </c>
      <c r="L9" s="14">
        <v>0.15</v>
      </c>
      <c r="M9" s="14">
        <v>0.15</v>
      </c>
      <c r="N9" s="14">
        <v>0.1</v>
      </c>
      <c r="O9" s="30">
        <f>SUM(E9:N9)</f>
        <v>1</v>
      </c>
      <c r="P9" s="14">
        <v>0.25</v>
      </c>
      <c r="Q9" s="14">
        <v>0.2</v>
      </c>
      <c r="R9" s="14">
        <v>0.05</v>
      </c>
      <c r="S9" s="14">
        <v>0.05</v>
      </c>
      <c r="T9" s="14">
        <v>0.05</v>
      </c>
      <c r="U9" s="14">
        <v>0.15</v>
      </c>
      <c r="V9" s="14">
        <v>0.05</v>
      </c>
      <c r="W9" s="14">
        <v>0.1</v>
      </c>
      <c r="X9" s="14">
        <v>0.05</v>
      </c>
      <c r="Y9" s="14">
        <v>0.05</v>
      </c>
      <c r="Z9" s="31">
        <f>SUM(P9:Y9)</f>
        <v>1.0000000000000002</v>
      </c>
      <c r="AA9" s="44"/>
    </row>
    <row r="10" spans="1:266" ht="30" customHeight="1" x14ac:dyDescent="0.2">
      <c r="B10" s="34" t="s">
        <v>24</v>
      </c>
      <c r="C10" s="35" t="s">
        <v>25</v>
      </c>
      <c r="D10" s="36" t="s">
        <v>26</v>
      </c>
      <c r="E10" s="46" t="s">
        <v>27</v>
      </c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49" t="s">
        <v>28</v>
      </c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45"/>
    </row>
    <row r="11" spans="1:266" ht="24.95" customHeight="1" x14ac:dyDescent="0.2">
      <c r="B11" s="37">
        <v>1</v>
      </c>
      <c r="C11" s="12" t="s">
        <v>29</v>
      </c>
      <c r="D11" s="11"/>
      <c r="E11" s="10">
        <v>0</v>
      </c>
      <c r="F11" s="10">
        <v>9</v>
      </c>
      <c r="G11" s="10">
        <v>6</v>
      </c>
      <c r="H11" s="10">
        <v>6</v>
      </c>
      <c r="I11" s="10">
        <v>9</v>
      </c>
      <c r="J11" s="10">
        <v>6</v>
      </c>
      <c r="K11" s="10">
        <v>6</v>
      </c>
      <c r="L11" s="10">
        <v>9</v>
      </c>
      <c r="M11" s="10">
        <v>6</v>
      </c>
      <c r="N11" s="10">
        <v>3</v>
      </c>
      <c r="O11" s="20">
        <f t="shared" ref="O11:O20" si="0">(E11*E$9)+(F11*F$9)+(G11*G$9)+(K11*K$9)+(L11*L$9)+(M11*M$9)+(N11*N$9)</f>
        <v>3.5999999999999996</v>
      </c>
      <c r="P11" s="10">
        <v>6</v>
      </c>
      <c r="Q11" s="10">
        <v>3</v>
      </c>
      <c r="R11" s="10">
        <v>0</v>
      </c>
      <c r="S11" s="10">
        <v>0</v>
      </c>
      <c r="T11" s="10">
        <v>6</v>
      </c>
      <c r="U11" s="10">
        <v>3</v>
      </c>
      <c r="V11" s="10">
        <v>0</v>
      </c>
      <c r="W11" s="10">
        <v>0</v>
      </c>
      <c r="X11" s="10">
        <v>6</v>
      </c>
      <c r="Y11" s="10">
        <v>3</v>
      </c>
      <c r="Z11" s="25">
        <f t="shared" ref="Z11:Z20" si="1">(Y11*Y$9)+(X11*X$9)+(W11*W$9)+(V11*V$9)+(P11*P$9)+(U11*U$9)</f>
        <v>2.4000000000000004</v>
      </c>
      <c r="AA11" s="26">
        <f>IF(O11+Z11=0,0,O11+(10-Z11))</f>
        <v>11.2</v>
      </c>
    </row>
    <row r="12" spans="1:266" ht="24.95" customHeight="1" x14ac:dyDescent="0.2">
      <c r="B12" s="37">
        <v>2</v>
      </c>
      <c r="C12" s="12" t="s">
        <v>30</v>
      </c>
      <c r="D12" s="11"/>
      <c r="E12" s="10">
        <v>0</v>
      </c>
      <c r="F12" s="10">
        <v>9</v>
      </c>
      <c r="G12" s="10">
        <v>9</v>
      </c>
      <c r="H12" s="10">
        <v>6</v>
      </c>
      <c r="I12" s="10">
        <v>6</v>
      </c>
      <c r="J12" s="10">
        <v>6</v>
      </c>
      <c r="K12" s="10">
        <v>6</v>
      </c>
      <c r="L12" s="10">
        <v>6</v>
      </c>
      <c r="M12" s="10">
        <v>6</v>
      </c>
      <c r="N12" s="10">
        <v>9</v>
      </c>
      <c r="O12" s="20">
        <f t="shared" si="0"/>
        <v>3.9</v>
      </c>
      <c r="P12" s="10">
        <v>3</v>
      </c>
      <c r="Q12" s="10">
        <v>6</v>
      </c>
      <c r="R12" s="10">
        <v>0</v>
      </c>
      <c r="S12" s="10">
        <v>0</v>
      </c>
      <c r="T12" s="10">
        <v>0</v>
      </c>
      <c r="U12" s="10">
        <v>6</v>
      </c>
      <c r="V12" s="10">
        <v>0</v>
      </c>
      <c r="W12" s="10">
        <v>0</v>
      </c>
      <c r="X12" s="10">
        <v>0</v>
      </c>
      <c r="Y12" s="10">
        <v>3</v>
      </c>
      <c r="Z12" s="25">
        <f t="shared" si="1"/>
        <v>1.7999999999999998</v>
      </c>
      <c r="AA12" s="27">
        <f t="shared" ref="AA12:AA18" si="2">IF(O12+Z12=0,0,O12+(10-Z12))</f>
        <v>12.1</v>
      </c>
    </row>
    <row r="13" spans="1:266" s="2" customFormat="1" ht="24.95" customHeight="1" x14ac:dyDescent="0.2">
      <c r="B13" s="37">
        <v>3</v>
      </c>
      <c r="C13" s="12" t="s">
        <v>31</v>
      </c>
      <c r="D13" s="11"/>
      <c r="E13" s="10">
        <v>3</v>
      </c>
      <c r="F13" s="10">
        <v>6</v>
      </c>
      <c r="G13" s="10">
        <v>3</v>
      </c>
      <c r="H13" s="10">
        <v>9</v>
      </c>
      <c r="I13" s="10">
        <v>9</v>
      </c>
      <c r="J13" s="10">
        <v>0</v>
      </c>
      <c r="K13" s="10">
        <v>9</v>
      </c>
      <c r="L13" s="10">
        <v>0</v>
      </c>
      <c r="M13" s="10">
        <v>0</v>
      </c>
      <c r="N13" s="10">
        <v>3</v>
      </c>
      <c r="O13" s="20">
        <f t="shared" si="0"/>
        <v>1.6500000000000001</v>
      </c>
      <c r="P13" s="10">
        <v>6</v>
      </c>
      <c r="Q13" s="10">
        <v>3</v>
      </c>
      <c r="R13" s="10">
        <v>3</v>
      </c>
      <c r="S13" s="10">
        <v>0</v>
      </c>
      <c r="T13" s="10">
        <v>0</v>
      </c>
      <c r="U13" s="10">
        <v>3</v>
      </c>
      <c r="V13" s="10">
        <v>3</v>
      </c>
      <c r="W13" s="10">
        <v>0</v>
      </c>
      <c r="X13" s="10">
        <v>0</v>
      </c>
      <c r="Y13" s="10">
        <v>0</v>
      </c>
      <c r="Z13" s="25">
        <f t="shared" si="1"/>
        <v>2.0999999999999996</v>
      </c>
      <c r="AA13" s="27">
        <f t="shared" si="2"/>
        <v>9.5500000000000007</v>
      </c>
    </row>
    <row r="14" spans="1:266" ht="24.95" customHeight="1" x14ac:dyDescent="0.2">
      <c r="B14" s="37">
        <v>4</v>
      </c>
      <c r="C14" s="12" t="s">
        <v>32</v>
      </c>
      <c r="D14" s="11"/>
      <c r="E14" s="10">
        <v>9</v>
      </c>
      <c r="F14" s="10">
        <v>9</v>
      </c>
      <c r="G14" s="10">
        <v>9</v>
      </c>
      <c r="H14" s="10">
        <v>9</v>
      </c>
      <c r="I14" s="10">
        <v>9</v>
      </c>
      <c r="J14" s="10">
        <v>9</v>
      </c>
      <c r="K14" s="10">
        <v>9</v>
      </c>
      <c r="L14" s="10">
        <v>9</v>
      </c>
      <c r="M14" s="10">
        <v>9</v>
      </c>
      <c r="N14" s="10">
        <v>9</v>
      </c>
      <c r="O14" s="20">
        <f t="shared" si="0"/>
        <v>6.3</v>
      </c>
      <c r="P14" s="10">
        <v>0</v>
      </c>
      <c r="Q14" s="10">
        <v>3</v>
      </c>
      <c r="R14" s="10">
        <v>0</v>
      </c>
      <c r="S14" s="10">
        <v>0</v>
      </c>
      <c r="T14" s="10">
        <v>0</v>
      </c>
      <c r="U14" s="10">
        <v>9</v>
      </c>
      <c r="V14" s="10">
        <v>0</v>
      </c>
      <c r="W14" s="10">
        <v>0</v>
      </c>
      <c r="X14" s="10">
        <v>0</v>
      </c>
      <c r="Y14" s="10">
        <v>6</v>
      </c>
      <c r="Z14" s="25">
        <f t="shared" si="1"/>
        <v>1.65</v>
      </c>
      <c r="AA14" s="27">
        <f t="shared" si="2"/>
        <v>14.649999999999999</v>
      </c>
    </row>
    <row r="15" spans="1:266" ht="24.95" customHeight="1" x14ac:dyDescent="0.2">
      <c r="B15" s="37">
        <v>5</v>
      </c>
      <c r="C15" s="12" t="s">
        <v>33</v>
      </c>
      <c r="D15" s="11"/>
      <c r="E15" s="10">
        <v>0</v>
      </c>
      <c r="F15" s="10">
        <v>3</v>
      </c>
      <c r="G15" s="10">
        <v>0</v>
      </c>
      <c r="H15" s="10">
        <v>3</v>
      </c>
      <c r="I15" s="10">
        <v>0</v>
      </c>
      <c r="J15" s="10">
        <v>0</v>
      </c>
      <c r="K15" s="10">
        <v>3</v>
      </c>
      <c r="L15" s="10">
        <v>0</v>
      </c>
      <c r="M15" s="10">
        <v>0</v>
      </c>
      <c r="N15" s="10">
        <v>9</v>
      </c>
      <c r="O15" s="20">
        <f t="shared" si="0"/>
        <v>1.2000000000000002</v>
      </c>
      <c r="P15" s="10">
        <v>0</v>
      </c>
      <c r="Q15" s="10">
        <v>3</v>
      </c>
      <c r="R15" s="10">
        <v>0</v>
      </c>
      <c r="S15" s="10">
        <v>0</v>
      </c>
      <c r="T15" s="10">
        <v>3</v>
      </c>
      <c r="U15" s="10">
        <v>9</v>
      </c>
      <c r="V15" s="10">
        <v>3</v>
      </c>
      <c r="W15" s="10">
        <v>0</v>
      </c>
      <c r="X15" s="10">
        <v>6</v>
      </c>
      <c r="Y15" s="10">
        <v>3</v>
      </c>
      <c r="Z15" s="25">
        <f t="shared" si="1"/>
        <v>1.95</v>
      </c>
      <c r="AA15" s="27">
        <f t="shared" si="2"/>
        <v>9.25</v>
      </c>
    </row>
    <row r="16" spans="1:266" ht="24.95" customHeight="1" x14ac:dyDescent="0.2">
      <c r="B16" s="37">
        <v>6</v>
      </c>
      <c r="C16" s="12" t="s">
        <v>34</v>
      </c>
      <c r="D16" s="11"/>
      <c r="E16" s="10">
        <v>0</v>
      </c>
      <c r="F16" s="10">
        <v>0</v>
      </c>
      <c r="G16" s="10">
        <v>3</v>
      </c>
      <c r="H16" s="10">
        <v>3</v>
      </c>
      <c r="I16" s="10">
        <v>0</v>
      </c>
      <c r="J16" s="10">
        <v>0</v>
      </c>
      <c r="K16" s="10">
        <v>3</v>
      </c>
      <c r="L16" s="10">
        <v>0</v>
      </c>
      <c r="M16" s="10">
        <v>0</v>
      </c>
      <c r="N16" s="10">
        <v>6</v>
      </c>
      <c r="O16" s="20">
        <f t="shared" si="0"/>
        <v>0.90000000000000013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3</v>
      </c>
      <c r="V16" s="10">
        <v>0</v>
      </c>
      <c r="W16" s="10">
        <v>0</v>
      </c>
      <c r="X16" s="10">
        <v>0</v>
      </c>
      <c r="Y16" s="10">
        <v>0</v>
      </c>
      <c r="Z16" s="25">
        <f t="shared" si="1"/>
        <v>0.44999999999999996</v>
      </c>
      <c r="AA16" s="27">
        <f t="shared" si="2"/>
        <v>10.450000000000001</v>
      </c>
    </row>
    <row r="17" spans="2:27" ht="24.95" customHeight="1" x14ac:dyDescent="0.2">
      <c r="B17" s="37">
        <v>7</v>
      </c>
      <c r="C17" s="12" t="s">
        <v>35</v>
      </c>
      <c r="D17" s="11"/>
      <c r="E17" s="10">
        <v>0</v>
      </c>
      <c r="F17" s="10">
        <v>9</v>
      </c>
      <c r="G17" s="10">
        <v>6</v>
      </c>
      <c r="H17" s="10">
        <v>3</v>
      </c>
      <c r="I17" s="10">
        <v>0</v>
      </c>
      <c r="J17" s="10">
        <v>0</v>
      </c>
      <c r="K17" s="10">
        <v>3</v>
      </c>
      <c r="L17" s="10">
        <v>0</v>
      </c>
      <c r="M17" s="10">
        <v>0</v>
      </c>
      <c r="N17" s="10">
        <v>9</v>
      </c>
      <c r="O17" s="20">
        <f t="shared" si="0"/>
        <v>1.8</v>
      </c>
      <c r="P17" s="10">
        <v>9</v>
      </c>
      <c r="Q17" s="10">
        <v>9</v>
      </c>
      <c r="R17" s="10">
        <v>0</v>
      </c>
      <c r="S17" s="10">
        <v>0</v>
      </c>
      <c r="T17" s="10">
        <v>6</v>
      </c>
      <c r="U17" s="10">
        <v>9</v>
      </c>
      <c r="V17" s="10">
        <v>0</v>
      </c>
      <c r="W17" s="10">
        <v>0</v>
      </c>
      <c r="X17" s="10">
        <v>6</v>
      </c>
      <c r="Y17" s="10">
        <v>9</v>
      </c>
      <c r="Z17" s="25">
        <f t="shared" si="1"/>
        <v>4.3499999999999996</v>
      </c>
      <c r="AA17" s="27">
        <f t="shared" si="2"/>
        <v>7.45</v>
      </c>
    </row>
    <row r="18" spans="2:27" ht="24.95" customHeight="1" x14ac:dyDescent="0.2">
      <c r="B18" s="37">
        <v>8</v>
      </c>
      <c r="C18" s="12" t="s">
        <v>36</v>
      </c>
      <c r="D18" s="11"/>
      <c r="E18" s="10">
        <v>0</v>
      </c>
      <c r="F18" s="10">
        <v>0</v>
      </c>
      <c r="G18" s="10">
        <v>9</v>
      </c>
      <c r="H18" s="10">
        <v>3</v>
      </c>
      <c r="I18" s="10">
        <v>9</v>
      </c>
      <c r="J18" s="10">
        <v>9</v>
      </c>
      <c r="K18" s="10">
        <v>3</v>
      </c>
      <c r="L18" s="10">
        <v>9</v>
      </c>
      <c r="M18" s="10">
        <v>9</v>
      </c>
      <c r="N18" s="10">
        <v>3</v>
      </c>
      <c r="O18" s="20">
        <f t="shared" si="0"/>
        <v>3.5999999999999996</v>
      </c>
      <c r="P18" s="10">
        <v>9</v>
      </c>
      <c r="Q18" s="10">
        <v>6</v>
      </c>
      <c r="R18" s="10">
        <v>0</v>
      </c>
      <c r="S18" s="10">
        <v>0</v>
      </c>
      <c r="T18" s="10">
        <v>6</v>
      </c>
      <c r="U18" s="10">
        <v>6</v>
      </c>
      <c r="V18" s="10">
        <v>0</v>
      </c>
      <c r="W18" s="10">
        <v>0</v>
      </c>
      <c r="X18" s="10">
        <v>6</v>
      </c>
      <c r="Y18" s="10">
        <v>3</v>
      </c>
      <c r="Z18" s="25">
        <f t="shared" si="1"/>
        <v>3.6</v>
      </c>
      <c r="AA18" s="27">
        <f t="shared" si="2"/>
        <v>10</v>
      </c>
    </row>
    <row r="19" spans="2:27" s="2" customFormat="1" ht="24.95" customHeight="1" x14ac:dyDescent="0.2">
      <c r="B19" s="37">
        <v>9</v>
      </c>
      <c r="C19" s="12" t="s">
        <v>37</v>
      </c>
      <c r="D19" s="11"/>
      <c r="E19" s="10">
        <v>0</v>
      </c>
      <c r="F19" s="10">
        <v>3</v>
      </c>
      <c r="G19" s="10">
        <v>6</v>
      </c>
      <c r="H19" s="10">
        <v>6</v>
      </c>
      <c r="I19" s="10">
        <v>9</v>
      </c>
      <c r="J19" s="10">
        <v>9</v>
      </c>
      <c r="K19" s="10">
        <v>6</v>
      </c>
      <c r="L19" s="10">
        <v>9</v>
      </c>
      <c r="M19" s="10">
        <v>9</v>
      </c>
      <c r="N19" s="10">
        <v>3</v>
      </c>
      <c r="O19" s="20">
        <f t="shared" si="0"/>
        <v>3.75</v>
      </c>
      <c r="P19" s="10">
        <v>3</v>
      </c>
      <c r="Q19" s="10">
        <v>3</v>
      </c>
      <c r="R19" s="10">
        <v>0</v>
      </c>
      <c r="S19" s="10">
        <v>0</v>
      </c>
      <c r="T19" s="10">
        <v>0</v>
      </c>
      <c r="U19" s="10">
        <v>3</v>
      </c>
      <c r="V19" s="10">
        <v>0</v>
      </c>
      <c r="W19" s="10">
        <v>0</v>
      </c>
      <c r="X19" s="10">
        <v>0</v>
      </c>
      <c r="Y19" s="10">
        <v>3</v>
      </c>
      <c r="Z19" s="25">
        <f t="shared" si="1"/>
        <v>1.35</v>
      </c>
      <c r="AA19" s="27">
        <f>IF(O19+Z19=0,0,O19+(10-Z19))</f>
        <v>12.4</v>
      </c>
    </row>
    <row r="20" spans="2:27" ht="24.95" customHeight="1" x14ac:dyDescent="0.2">
      <c r="B20" s="37">
        <v>10</v>
      </c>
      <c r="C20" s="12" t="s">
        <v>38</v>
      </c>
      <c r="D20" s="11"/>
      <c r="E20" s="10">
        <v>9</v>
      </c>
      <c r="F20" s="10">
        <v>9</v>
      </c>
      <c r="G20" s="10">
        <v>9</v>
      </c>
      <c r="H20" s="10">
        <v>9</v>
      </c>
      <c r="I20" s="10">
        <v>9</v>
      </c>
      <c r="J20" s="10">
        <v>9</v>
      </c>
      <c r="K20" s="10">
        <v>9</v>
      </c>
      <c r="L20" s="10">
        <v>9</v>
      </c>
      <c r="M20" s="10">
        <v>9</v>
      </c>
      <c r="N20" s="10">
        <v>9</v>
      </c>
      <c r="O20" s="20">
        <f t="shared" si="0"/>
        <v>6.3</v>
      </c>
      <c r="P20" s="10">
        <v>9</v>
      </c>
      <c r="Q20" s="10">
        <v>9</v>
      </c>
      <c r="R20" s="10">
        <v>9</v>
      </c>
      <c r="S20" s="10">
        <v>9</v>
      </c>
      <c r="T20" s="10">
        <v>9</v>
      </c>
      <c r="U20" s="10">
        <v>9</v>
      </c>
      <c r="V20" s="10">
        <v>9</v>
      </c>
      <c r="W20" s="10">
        <v>9</v>
      </c>
      <c r="X20" s="10">
        <v>9</v>
      </c>
      <c r="Y20" s="10">
        <v>9</v>
      </c>
      <c r="Z20" s="25">
        <f t="shared" si="1"/>
        <v>5.85</v>
      </c>
      <c r="AA20" s="27">
        <f>IF(O20+Z20=0,0,O20+(10-Z20))</f>
        <v>10.45</v>
      </c>
    </row>
    <row r="22" spans="2:27" ht="50.1" customHeight="1" x14ac:dyDescent="0.2">
      <c r="B22" s="43" t="s">
        <v>39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</row>
  </sheetData>
  <mergeCells count="7">
    <mergeCell ref="U1:AA1"/>
    <mergeCell ref="B1:T1"/>
    <mergeCell ref="B22:AA22"/>
    <mergeCell ref="AA7:AA10"/>
    <mergeCell ref="E10:O10"/>
    <mergeCell ref="P10:Z10"/>
    <mergeCell ref="B9:C9"/>
  </mergeCells>
  <phoneticPr fontId="0" type="noConversion"/>
  <dataValidations count="1">
    <dataValidation type="list" allowBlank="1" showInputMessage="1" showErrorMessage="1" sqref="E11:N20 P11:Y20" xr:uid="{BDB7EA92-2405-2C44-9368-9FF206135243}">
      <formula1>"0,3,6,9"</formula1>
    </dataValidation>
  </dataValidations>
  <hyperlinks>
    <hyperlink ref="B22:AA22" r:id="rId1" display="HAGA CLIC AQUÍ PARA CREAR EN SMARTSHEET" xr:uid="{1C052424-0ABC-A64F-9BC2-C334B7C908C5}"/>
    <hyperlink ref="U1:AA1" r:id="rId2" display="https://es.smartsheet.com/try-it?trp=28144" xr:uid="{B25956AC-068E-4A48-909F-35DF64F537A3}"/>
  </hyperlinks>
  <pageMargins left="0.4" right="0.3" top="0.4" bottom="0.4" header="0" footer="0"/>
  <pageSetup scale="68" fitToHeight="0" orientation="landscape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7BE84-568A-6A41-9ED9-158248681D53}">
  <sheetPr>
    <tabColor theme="3" tint="0.79998168889431442"/>
    <pageSetUpPr fitToPage="1"/>
  </sheetPr>
  <dimension ref="A1:JF35"/>
  <sheetViews>
    <sheetView showGridLines="0" zoomScaleNormal="100" workbookViewId="0">
      <selection activeCell="AD7" sqref="AD7"/>
    </sheetView>
  </sheetViews>
  <sheetFormatPr defaultColWidth="8.85546875" defaultRowHeight="12.75" x14ac:dyDescent="0.2"/>
  <cols>
    <col min="1" max="1" width="3.28515625" customWidth="1"/>
    <col min="2" max="2" width="10.140625" customWidth="1"/>
    <col min="3" max="3" width="30.140625" customWidth="1"/>
    <col min="4" max="4" width="20" customWidth="1"/>
    <col min="5" max="14" width="5.28515625" customWidth="1"/>
    <col min="15" max="15" width="6.85546875" customWidth="1"/>
    <col min="16" max="25" width="5.28515625" customWidth="1"/>
    <col min="26" max="26" width="6.85546875" customWidth="1"/>
    <col min="27" max="27" width="7.85546875" customWidth="1"/>
    <col min="28" max="28" width="3.28515625" customWidth="1"/>
  </cols>
  <sheetData>
    <row r="1" spans="1:266" s="6" customFormat="1" ht="42" customHeight="1" x14ac:dyDescent="0.25">
      <c r="A1" s="4"/>
      <c r="B1" s="5" t="s">
        <v>40</v>
      </c>
      <c r="C1"/>
      <c r="D1"/>
      <c r="E1"/>
      <c r="F1"/>
      <c r="G1"/>
      <c r="H1"/>
      <c r="I1" s="4"/>
      <c r="J1" s="4"/>
      <c r="K1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</row>
    <row r="2" spans="1:266" ht="18.95" customHeight="1" x14ac:dyDescent="0.25"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4" spans="1:266" ht="275.10000000000002" customHeight="1" x14ac:dyDescent="0.2"/>
    <row r="5" spans="1:266" s="7" customFormat="1" ht="275.10000000000002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</row>
    <row r="7" spans="1:266" ht="277.5" customHeight="1" x14ac:dyDescent="0.25">
      <c r="A7" s="1"/>
      <c r="B7" s="13"/>
      <c r="C7" s="13"/>
      <c r="D7" s="13"/>
      <c r="E7" s="16" t="s">
        <v>41</v>
      </c>
      <c r="F7" s="16" t="s">
        <v>42</v>
      </c>
      <c r="G7" s="16" t="s">
        <v>43</v>
      </c>
      <c r="H7" s="16" t="s">
        <v>44</v>
      </c>
      <c r="I7" s="16" t="s">
        <v>45</v>
      </c>
      <c r="J7" s="16" t="s">
        <v>46</v>
      </c>
      <c r="K7" s="16" t="s">
        <v>47</v>
      </c>
      <c r="L7" s="16" t="s">
        <v>48</v>
      </c>
      <c r="M7" s="16" t="s">
        <v>49</v>
      </c>
      <c r="N7" s="16" t="s">
        <v>50</v>
      </c>
      <c r="O7" s="28" t="s">
        <v>12</v>
      </c>
      <c r="P7" s="21" t="s">
        <v>51</v>
      </c>
      <c r="Q7" s="21" t="s">
        <v>52</v>
      </c>
      <c r="R7" s="21" t="s">
        <v>53</v>
      </c>
      <c r="S7" s="21" t="s">
        <v>54</v>
      </c>
      <c r="T7" s="22" t="s">
        <v>55</v>
      </c>
      <c r="U7" s="21" t="s">
        <v>56</v>
      </c>
      <c r="V7" s="21" t="s">
        <v>57</v>
      </c>
      <c r="W7" s="21" t="s">
        <v>58</v>
      </c>
      <c r="X7" s="22" t="s">
        <v>59</v>
      </c>
      <c r="Y7" s="22" t="s">
        <v>60</v>
      </c>
      <c r="Z7" s="32" t="s">
        <v>21</v>
      </c>
      <c r="AA7" s="44" t="s">
        <v>22</v>
      </c>
    </row>
    <row r="8" spans="1:266" ht="8.1" customHeight="1" x14ac:dyDescent="0.25">
      <c r="A8" s="1"/>
      <c r="B8" s="13"/>
      <c r="C8" s="13"/>
      <c r="D8" s="13"/>
      <c r="E8" s="18"/>
      <c r="F8" s="18"/>
      <c r="G8" s="18"/>
      <c r="H8" s="19"/>
      <c r="I8" s="19"/>
      <c r="J8" s="19"/>
      <c r="K8" s="19"/>
      <c r="L8" s="19"/>
      <c r="M8" s="19"/>
      <c r="N8" s="19"/>
      <c r="O8" s="29"/>
      <c r="P8" s="23"/>
      <c r="Q8" s="23"/>
      <c r="R8" s="23"/>
      <c r="S8" s="23"/>
      <c r="T8" s="24"/>
      <c r="U8" s="23"/>
      <c r="V8" s="23"/>
      <c r="W8" s="23"/>
      <c r="X8" s="24"/>
      <c r="Y8" s="24"/>
      <c r="Z8" s="33"/>
      <c r="AA8" s="44"/>
    </row>
    <row r="9" spans="1:266" s="9" customFormat="1" ht="30" customHeight="1" x14ac:dyDescent="0.2">
      <c r="B9" s="51"/>
      <c r="C9" s="51"/>
      <c r="D9" s="15" t="s">
        <v>23</v>
      </c>
      <c r="E9" s="14">
        <v>0.1</v>
      </c>
      <c r="F9" s="14">
        <v>0.1</v>
      </c>
      <c r="G9" s="14">
        <v>0.1</v>
      </c>
      <c r="H9" s="14">
        <v>0.1</v>
      </c>
      <c r="I9" s="14">
        <v>0.1</v>
      </c>
      <c r="J9" s="14">
        <v>0.1</v>
      </c>
      <c r="K9" s="14">
        <v>0.1</v>
      </c>
      <c r="L9" s="14">
        <v>0.1</v>
      </c>
      <c r="M9" s="14">
        <v>0.1</v>
      </c>
      <c r="N9" s="14">
        <v>0.1</v>
      </c>
      <c r="O9" s="30">
        <f>SUM(E9:N9)</f>
        <v>0.99999999999999989</v>
      </c>
      <c r="P9" s="14">
        <v>0.1</v>
      </c>
      <c r="Q9" s="14">
        <v>0.1</v>
      </c>
      <c r="R9" s="14">
        <v>0.1</v>
      </c>
      <c r="S9" s="14">
        <v>0.1</v>
      </c>
      <c r="T9" s="14">
        <v>0.1</v>
      </c>
      <c r="U9" s="14">
        <v>0.1</v>
      </c>
      <c r="V9" s="14">
        <v>0.1</v>
      </c>
      <c r="W9" s="14">
        <v>0.1</v>
      </c>
      <c r="X9" s="14">
        <v>0.1</v>
      </c>
      <c r="Y9" s="14">
        <v>0.1</v>
      </c>
      <c r="Z9" s="31">
        <f>SUM(P9:Y9)</f>
        <v>0.99999999999999989</v>
      </c>
      <c r="AA9" s="44"/>
    </row>
    <row r="10" spans="1:266" ht="30" customHeight="1" x14ac:dyDescent="0.2">
      <c r="B10" s="34" t="s">
        <v>24</v>
      </c>
      <c r="C10" s="35" t="s">
        <v>25</v>
      </c>
      <c r="D10" s="36" t="s">
        <v>26</v>
      </c>
      <c r="E10" s="46" t="s">
        <v>27</v>
      </c>
      <c r="F10" s="47"/>
      <c r="G10" s="47"/>
      <c r="H10" s="47"/>
      <c r="I10" s="47"/>
      <c r="J10" s="47"/>
      <c r="K10" s="47"/>
      <c r="L10" s="47"/>
      <c r="M10" s="47"/>
      <c r="N10" s="47"/>
      <c r="O10" s="48"/>
      <c r="P10" s="49" t="s">
        <v>28</v>
      </c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45"/>
    </row>
    <row r="11" spans="1:266" ht="24.95" customHeight="1" x14ac:dyDescent="0.2">
      <c r="B11" s="37">
        <v>1</v>
      </c>
      <c r="C11" s="12" t="s">
        <v>29</v>
      </c>
      <c r="D11" s="11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0">
        <f t="shared" ref="O11:O35" si="0">(E11*E$9)+(F11*F$9)+(G11*G$9)+(K11*K$9)+(L11*L$9)+(M11*M$9)+(N11*N$9)</f>
        <v>0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25">
        <f t="shared" ref="Z11:Z35" si="1">(Y11*Y$9)+(X11*X$9)+(W11*W$9)+(V11*V$9)+(P11*P$9)+(U11*U$9)</f>
        <v>0</v>
      </c>
      <c r="AA11" s="26">
        <f>IF(O11+Z11=0,0,O11+(10-Z11))</f>
        <v>0</v>
      </c>
    </row>
    <row r="12" spans="1:266" ht="24.95" customHeight="1" x14ac:dyDescent="0.2">
      <c r="B12" s="37">
        <v>2</v>
      </c>
      <c r="C12" s="12" t="s">
        <v>30</v>
      </c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20">
        <f t="shared" si="0"/>
        <v>0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25">
        <f t="shared" si="1"/>
        <v>0</v>
      </c>
      <c r="AA12" s="27">
        <f t="shared" ref="AA12:AA18" si="2">IF(O12+Z12=0,0,O12+(10-Z12))</f>
        <v>0</v>
      </c>
    </row>
    <row r="13" spans="1:266" s="2" customFormat="1" ht="24.95" customHeight="1" x14ac:dyDescent="0.2">
      <c r="B13" s="37">
        <v>3</v>
      </c>
      <c r="C13" s="12" t="s">
        <v>31</v>
      </c>
      <c r="D13" s="11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20">
        <f t="shared" si="0"/>
        <v>0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25">
        <f t="shared" si="1"/>
        <v>0</v>
      </c>
      <c r="AA13" s="27">
        <f t="shared" si="2"/>
        <v>0</v>
      </c>
    </row>
    <row r="14" spans="1:266" ht="24.95" customHeight="1" x14ac:dyDescent="0.2">
      <c r="B14" s="37">
        <v>4</v>
      </c>
      <c r="C14" s="12" t="s">
        <v>32</v>
      </c>
      <c r="D14" s="11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20">
        <f t="shared" si="0"/>
        <v>0</v>
      </c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25">
        <f t="shared" si="1"/>
        <v>0</v>
      </c>
      <c r="AA14" s="27">
        <f t="shared" si="2"/>
        <v>0</v>
      </c>
    </row>
    <row r="15" spans="1:266" ht="24.95" customHeight="1" x14ac:dyDescent="0.2">
      <c r="B15" s="37">
        <v>5</v>
      </c>
      <c r="C15" s="12" t="s">
        <v>33</v>
      </c>
      <c r="D15" s="11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20">
        <f t="shared" si="0"/>
        <v>0</v>
      </c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25">
        <f t="shared" si="1"/>
        <v>0</v>
      </c>
      <c r="AA15" s="27">
        <f t="shared" si="2"/>
        <v>0</v>
      </c>
    </row>
    <row r="16" spans="1:266" ht="24.95" customHeight="1" x14ac:dyDescent="0.2">
      <c r="B16" s="37">
        <v>6</v>
      </c>
      <c r="C16" s="12" t="s">
        <v>34</v>
      </c>
      <c r="D16" s="11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0">
        <f t="shared" si="0"/>
        <v>0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25">
        <f t="shared" si="1"/>
        <v>0</v>
      </c>
      <c r="AA16" s="27">
        <f t="shared" si="2"/>
        <v>0</v>
      </c>
    </row>
    <row r="17" spans="2:27" ht="24.95" customHeight="1" x14ac:dyDescent="0.2">
      <c r="B17" s="37">
        <v>7</v>
      </c>
      <c r="C17" s="12" t="s">
        <v>35</v>
      </c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0">
        <f t="shared" si="0"/>
        <v>0</v>
      </c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25">
        <f t="shared" si="1"/>
        <v>0</v>
      </c>
      <c r="AA17" s="27">
        <f t="shared" si="2"/>
        <v>0</v>
      </c>
    </row>
    <row r="18" spans="2:27" ht="24.95" customHeight="1" x14ac:dyDescent="0.2">
      <c r="B18" s="37">
        <v>8</v>
      </c>
      <c r="C18" s="12" t="s">
        <v>36</v>
      </c>
      <c r="D18" s="11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0">
        <f t="shared" si="0"/>
        <v>0</v>
      </c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25">
        <f t="shared" si="1"/>
        <v>0</v>
      </c>
      <c r="AA18" s="27">
        <f t="shared" si="2"/>
        <v>0</v>
      </c>
    </row>
    <row r="19" spans="2:27" s="2" customFormat="1" ht="24.95" customHeight="1" x14ac:dyDescent="0.2">
      <c r="B19" s="37">
        <v>9</v>
      </c>
      <c r="C19" s="12" t="s">
        <v>37</v>
      </c>
      <c r="D19" s="11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0">
        <f t="shared" si="0"/>
        <v>0</v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5">
        <f t="shared" si="1"/>
        <v>0</v>
      </c>
      <c r="AA19" s="27">
        <f>IF(O19+Z19=0,0,O19+(10-Z19))</f>
        <v>0</v>
      </c>
    </row>
    <row r="20" spans="2:27" ht="24.95" customHeight="1" x14ac:dyDescent="0.2">
      <c r="B20" s="37">
        <v>10</v>
      </c>
      <c r="C20" s="12" t="s">
        <v>38</v>
      </c>
      <c r="D20" s="11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20">
        <f t="shared" si="0"/>
        <v>0</v>
      </c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25">
        <f t="shared" si="1"/>
        <v>0</v>
      </c>
      <c r="AA20" s="27">
        <f>IF(O20+Z20=0,0,O20+(10-Z20))</f>
        <v>0</v>
      </c>
    </row>
    <row r="21" spans="2:27" ht="24.95" customHeight="1" x14ac:dyDescent="0.2">
      <c r="B21" s="37">
        <v>11</v>
      </c>
      <c r="C21" s="12" t="s">
        <v>61</v>
      </c>
      <c r="D21" s="11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20">
        <f t="shared" si="0"/>
        <v>0</v>
      </c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25">
        <f t="shared" si="1"/>
        <v>0</v>
      </c>
      <c r="AA21" s="27">
        <f t="shared" ref="AA21:AA35" si="3">IF(O21+Z21=0,0,O21+(10-Z21))</f>
        <v>0</v>
      </c>
    </row>
    <row r="22" spans="2:27" ht="24.95" customHeight="1" x14ac:dyDescent="0.2">
      <c r="B22" s="37">
        <v>12</v>
      </c>
      <c r="C22" s="12" t="s">
        <v>62</v>
      </c>
      <c r="D22" s="11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0">
        <f t="shared" si="0"/>
        <v>0</v>
      </c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25">
        <f t="shared" si="1"/>
        <v>0</v>
      </c>
      <c r="AA22" s="27">
        <f t="shared" si="3"/>
        <v>0</v>
      </c>
    </row>
    <row r="23" spans="2:27" ht="24.95" customHeight="1" x14ac:dyDescent="0.2">
      <c r="B23" s="37">
        <v>13</v>
      </c>
      <c r="C23" s="12" t="s">
        <v>63</v>
      </c>
      <c r="D23" s="11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20">
        <f t="shared" si="0"/>
        <v>0</v>
      </c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25">
        <f t="shared" si="1"/>
        <v>0</v>
      </c>
      <c r="AA23" s="27">
        <f t="shared" si="3"/>
        <v>0</v>
      </c>
    </row>
    <row r="24" spans="2:27" ht="24.95" customHeight="1" x14ac:dyDescent="0.2">
      <c r="B24" s="37">
        <v>14</v>
      </c>
      <c r="C24" s="12" t="s">
        <v>64</v>
      </c>
      <c r="D24" s="11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20">
        <f t="shared" si="0"/>
        <v>0</v>
      </c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25">
        <f t="shared" si="1"/>
        <v>0</v>
      </c>
      <c r="AA24" s="27">
        <f t="shared" si="3"/>
        <v>0</v>
      </c>
    </row>
    <row r="25" spans="2:27" ht="24.95" customHeight="1" x14ac:dyDescent="0.2">
      <c r="B25" s="37">
        <v>15</v>
      </c>
      <c r="C25" s="12" t="s">
        <v>65</v>
      </c>
      <c r="D25" s="11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0">
        <f t="shared" si="0"/>
        <v>0</v>
      </c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25">
        <f t="shared" si="1"/>
        <v>0</v>
      </c>
      <c r="AA25" s="27">
        <f t="shared" si="3"/>
        <v>0</v>
      </c>
    </row>
    <row r="26" spans="2:27" ht="24.95" customHeight="1" x14ac:dyDescent="0.2">
      <c r="B26" s="37">
        <v>16</v>
      </c>
      <c r="C26" s="12" t="s">
        <v>66</v>
      </c>
      <c r="D26" s="11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0">
        <f t="shared" si="0"/>
        <v>0</v>
      </c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25">
        <f t="shared" si="1"/>
        <v>0</v>
      </c>
      <c r="AA26" s="27">
        <f t="shared" si="3"/>
        <v>0</v>
      </c>
    </row>
    <row r="27" spans="2:27" ht="24.95" customHeight="1" x14ac:dyDescent="0.2">
      <c r="B27" s="37">
        <v>17</v>
      </c>
      <c r="C27" s="12" t="s">
        <v>67</v>
      </c>
      <c r="D27" s="11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0">
        <f t="shared" si="0"/>
        <v>0</v>
      </c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25">
        <f t="shared" si="1"/>
        <v>0</v>
      </c>
      <c r="AA27" s="27">
        <f t="shared" si="3"/>
        <v>0</v>
      </c>
    </row>
    <row r="28" spans="2:27" ht="24.95" customHeight="1" x14ac:dyDescent="0.2">
      <c r="B28" s="37">
        <v>18</v>
      </c>
      <c r="C28" s="12" t="s">
        <v>68</v>
      </c>
      <c r="D28" s="11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20">
        <f t="shared" si="0"/>
        <v>0</v>
      </c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25">
        <f t="shared" si="1"/>
        <v>0</v>
      </c>
      <c r="AA28" s="27">
        <f t="shared" si="3"/>
        <v>0</v>
      </c>
    </row>
    <row r="29" spans="2:27" ht="24.95" customHeight="1" x14ac:dyDescent="0.2">
      <c r="B29" s="37">
        <v>19</v>
      </c>
      <c r="C29" s="12" t="s">
        <v>69</v>
      </c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20">
        <f t="shared" si="0"/>
        <v>0</v>
      </c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25">
        <f t="shared" si="1"/>
        <v>0</v>
      </c>
      <c r="AA29" s="27">
        <f t="shared" si="3"/>
        <v>0</v>
      </c>
    </row>
    <row r="30" spans="2:27" ht="24.95" customHeight="1" x14ac:dyDescent="0.2">
      <c r="B30" s="37">
        <v>20</v>
      </c>
      <c r="C30" s="12" t="s">
        <v>70</v>
      </c>
      <c r="D30" s="11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20">
        <f t="shared" si="0"/>
        <v>0</v>
      </c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25">
        <f t="shared" si="1"/>
        <v>0</v>
      </c>
      <c r="AA30" s="27">
        <f t="shared" si="3"/>
        <v>0</v>
      </c>
    </row>
    <row r="31" spans="2:27" ht="24.95" customHeight="1" x14ac:dyDescent="0.2">
      <c r="B31" s="37">
        <v>21</v>
      </c>
      <c r="C31" s="12" t="s">
        <v>71</v>
      </c>
      <c r="D31" s="11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0">
        <f t="shared" si="0"/>
        <v>0</v>
      </c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25">
        <f t="shared" si="1"/>
        <v>0</v>
      </c>
      <c r="AA31" s="27">
        <f t="shared" si="3"/>
        <v>0</v>
      </c>
    </row>
    <row r="32" spans="2:27" ht="24.95" customHeight="1" x14ac:dyDescent="0.2">
      <c r="B32" s="37">
        <v>22</v>
      </c>
      <c r="C32" s="12" t="s">
        <v>72</v>
      </c>
      <c r="D32" s="11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0">
        <f t="shared" si="0"/>
        <v>0</v>
      </c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25">
        <f t="shared" si="1"/>
        <v>0</v>
      </c>
      <c r="AA32" s="27">
        <f t="shared" si="3"/>
        <v>0</v>
      </c>
    </row>
    <row r="33" spans="2:27" ht="24.95" customHeight="1" x14ac:dyDescent="0.2">
      <c r="B33" s="37">
        <v>23</v>
      </c>
      <c r="C33" s="12" t="s">
        <v>73</v>
      </c>
      <c r="D33" s="11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0">
        <f t="shared" si="0"/>
        <v>0</v>
      </c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25">
        <f t="shared" si="1"/>
        <v>0</v>
      </c>
      <c r="AA33" s="27">
        <f t="shared" si="3"/>
        <v>0</v>
      </c>
    </row>
    <row r="34" spans="2:27" s="3" customFormat="1" ht="24.95" customHeight="1" x14ac:dyDescent="0.25">
      <c r="B34" s="37">
        <v>24</v>
      </c>
      <c r="C34" s="12" t="s">
        <v>74</v>
      </c>
      <c r="D34" s="11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0">
        <f t="shared" si="0"/>
        <v>0</v>
      </c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25">
        <f t="shared" si="1"/>
        <v>0</v>
      </c>
      <c r="AA34" s="27">
        <f t="shared" si="3"/>
        <v>0</v>
      </c>
    </row>
    <row r="35" spans="2:27" s="3" customFormat="1" ht="24.95" customHeight="1" x14ac:dyDescent="0.25">
      <c r="B35" s="37">
        <v>25</v>
      </c>
      <c r="C35" s="12" t="s">
        <v>75</v>
      </c>
      <c r="D35" s="11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0">
        <f t="shared" si="0"/>
        <v>0</v>
      </c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25">
        <f t="shared" si="1"/>
        <v>0</v>
      </c>
      <c r="AA35" s="27">
        <f t="shared" si="3"/>
        <v>0</v>
      </c>
    </row>
  </sheetData>
  <mergeCells count="4">
    <mergeCell ref="AA7:AA10"/>
    <mergeCell ref="B9:C9"/>
    <mergeCell ref="E10:O10"/>
    <mergeCell ref="P10:Z10"/>
  </mergeCells>
  <phoneticPr fontId="2" type="noConversion"/>
  <dataValidations count="1">
    <dataValidation type="list" allowBlank="1" showInputMessage="1" showErrorMessage="1" sqref="E11:N35 P11:Y35" xr:uid="{C43B9FEB-C120-4048-8D30-1D8BA936F08A}">
      <formula1>"0,3,6,9"</formula1>
    </dataValidation>
  </dataValidations>
  <pageMargins left="0.4" right="0.3" top="0.4" bottom="0.4" header="0" footer="0"/>
  <pageSetup scale="68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6AEE4-B7EA-9E44-8A8A-60FDCFC9F413}">
  <sheetPr>
    <tabColor theme="1" tint="0.34998626667073579"/>
  </sheetPr>
  <dimension ref="B1:B2"/>
  <sheetViews>
    <sheetView showGridLines="0" workbookViewId="0">
      <selection activeCell="AJ87" sqref="AJ87"/>
    </sheetView>
  </sheetViews>
  <sheetFormatPr defaultColWidth="10.85546875" defaultRowHeight="15" x14ac:dyDescent="0.25"/>
  <cols>
    <col min="1" max="1" width="3.28515625" style="38" customWidth="1"/>
    <col min="2" max="2" width="88.28515625" style="38" customWidth="1"/>
    <col min="3" max="16384" width="10.85546875" style="38"/>
  </cols>
  <sheetData>
    <row r="1" spans="2:2" ht="20.100000000000001" customHeight="1" x14ac:dyDescent="0.25"/>
    <row r="2" spans="2:2" ht="137.25" customHeight="1" x14ac:dyDescent="0.25">
      <c r="B2" s="39" t="s">
        <v>76</v>
      </c>
    </row>
  </sheetData>
  <pageMargins left="0.7" right="0.7" top="0.75" bottom="0.75" header="0.3" footer="0.3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778481EE67414EB044923B188E9546" ma:contentTypeVersion="0" ma:contentTypeDescription="Create a new document." ma:contentTypeScope="" ma:versionID="8989de8b8aba286274c8b686ec1d1a80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C5DA7DA-4535-4103-8BD4-345932AF0B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A13BF2-6CB9-47A0-864A-303D7CD0EE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FFBD6A1-B97D-45C6-89D7-7DA3995D9AF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EJEMPLO  matriz de beneficios y</vt:lpstr>
      <vt:lpstr>EN BLANCO  matriz de beneficios</vt:lpstr>
      <vt:lpstr>- Descargo de responsabilidad -</vt:lpstr>
      <vt:lpstr>'EJEMPLO  matriz de beneficios y'!Print_Area</vt:lpstr>
      <vt:lpstr>'EN BLANCO  matriz de beneficios'!Print_Area</vt:lpstr>
      <vt:lpstr>'EJEMPLO  matriz de beneficios y'!Print_Titles</vt:lpstr>
      <vt:lpstr>'EN BLANCO  matriz de beneficios'!Print_Titles</vt:lpstr>
    </vt:vector>
  </TitlesOfParts>
  <Company>Misys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Picaso</dc:creator>
  <cp:lastModifiedBy>min qu</cp:lastModifiedBy>
  <cp:lastPrinted>2022-04-05T18:03:18Z</cp:lastPrinted>
  <dcterms:created xsi:type="dcterms:W3CDTF">2005-02-28T17:35:11Z</dcterms:created>
  <dcterms:modified xsi:type="dcterms:W3CDTF">2024-11-24T05:29:33Z</dcterms:modified>
</cp:coreProperties>
</file>