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4\DTP\ES\free-excel-inventory-templates\"/>
    </mc:Choice>
  </mc:AlternateContent>
  <xr:revisionPtr revIDLastSave="0" documentId="13_ncr:1_{CFB47CC2-D2FC-4E9C-9AA2-E53DB483AFE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ontrol de inventario de existe" sheetId="12" r:id="rId1"/>
    <sheet name="EN BLANCO Control de inventari" sheetId="14" r:id="rId2"/>
    <sheet name="Plantilla de seguimiento de exi" sheetId="9" r:id="rId3"/>
    <sheet name="Plantilla de artículo de invent" sheetId="4" r:id="rId4"/>
    <sheet name="Lista de proveedores de existen" sheetId="7" r:id="rId5"/>
    <sheet name="- Descargo de responsabilidad -" sheetId="8" r:id="rId6"/>
  </sheets>
  <externalReferences>
    <externalReference r:id="rId7"/>
    <externalReference r:id="rId8"/>
  </externalReferences>
  <definedNames>
    <definedName name="_xlnm.Print_Area" localSheetId="0">'Control de inventario de existe'!$A$1:$Q$27</definedName>
    <definedName name="_xlnm.Print_Area" localSheetId="1">'EN BLANCO Control de inventari'!$A$1:$Q$27</definedName>
    <definedName name="_xlnm.Print_Area" localSheetId="4">'Lista de proveedores de existen'!$A$1:$Q$54</definedName>
    <definedName name="_xlnm.Print_Area" localSheetId="2">'Plantilla de seguimiento de exi'!$A$1:$M$34</definedName>
    <definedName name="TAX">'[1]Bid Tabulation'!$E$158</definedName>
    <definedName name="Type">'[2]Maintenance Work Order'!#REF!</definedName>
    <definedName name="valHighlight" localSheetId="0">'Control de inventario de existe'!$P$1</definedName>
    <definedName name="valHighlight" localSheetId="1">'EN BLANCO Control de inventari'!$P$1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2" l="1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L7" i="12"/>
  <c r="L25" i="14"/>
  <c r="L23" i="14"/>
  <c r="L21" i="14"/>
  <c r="L19" i="14"/>
  <c r="L17" i="14"/>
  <c r="L15" i="14"/>
  <c r="L13" i="14"/>
  <c r="L11" i="14"/>
  <c r="L9" i="14"/>
  <c r="L10" i="14"/>
  <c r="L12" i="14"/>
  <c r="L14" i="14"/>
  <c r="L16" i="14"/>
  <c r="L18" i="14"/>
  <c r="L20" i="14"/>
  <c r="L22" i="14"/>
  <c r="L24" i="14"/>
  <c r="L26" i="14"/>
  <c r="L8" i="14"/>
  <c r="L7" i="14"/>
  <c r="L25" i="12"/>
  <c r="L23" i="12"/>
  <c r="L21" i="12"/>
  <c r="L19" i="12"/>
  <c r="L17" i="12"/>
  <c r="L18" i="12"/>
  <c r="L20" i="12"/>
  <c r="L22" i="12"/>
  <c r="L24" i="12"/>
  <c r="L26" i="12"/>
  <c r="L16" i="12"/>
  <c r="L15" i="12"/>
  <c r="L14" i="12"/>
  <c r="L13" i="12"/>
  <c r="L12" i="12"/>
  <c r="L11" i="12"/>
  <c r="L10" i="12"/>
  <c r="L9" i="12"/>
  <c r="L8" i="12"/>
  <c r="B4" i="14"/>
  <c r="B4" i="12"/>
</calcChain>
</file>

<file path=xl/sharedStrings.xml><?xml version="1.0" encoding="utf-8"?>
<sst xmlns="http://schemas.openxmlformats.org/spreadsheetml/2006/main" count="133" uniqueCount="93">
  <si>
    <t>Ejemplo de control de inventario de existencias</t>
  </si>
  <si>
    <t>Valor total del inventario</t>
  </si>
  <si>
    <t>Reponer 
(autocompletar)</t>
  </si>
  <si>
    <t>HAGA CLIC AQUÍ PARA CREAR EN SMARTSHEET</t>
  </si>
  <si>
    <t>Fecha de última venta</t>
  </si>
  <si>
    <t>* Basado en los campos de VALOR TOTAL a continuación</t>
  </si>
  <si>
    <t xml:space="preserve">N.º de artículo </t>
  </si>
  <si>
    <t>A123</t>
  </si>
  <si>
    <t>B123</t>
  </si>
  <si>
    <t>C123</t>
  </si>
  <si>
    <t>D123</t>
  </si>
  <si>
    <t>E123</t>
  </si>
  <si>
    <t>F123</t>
  </si>
  <si>
    <t>G123</t>
  </si>
  <si>
    <t>H123</t>
  </si>
  <si>
    <t>Fecha del último pedido</t>
  </si>
  <si>
    <t>Nombre del artículo</t>
  </si>
  <si>
    <t>ARTÍCULO A</t>
  </si>
  <si>
    <t>ARTÍCULO B</t>
  </si>
  <si>
    <t>ARTÍCULO C</t>
  </si>
  <si>
    <t>ARTÍCULO D</t>
  </si>
  <si>
    <t>ARTÍCULO E</t>
  </si>
  <si>
    <t>ARTÍCULO F</t>
  </si>
  <si>
    <t>ARTÍCULO G</t>
  </si>
  <si>
    <t>ARTÍCULO H</t>
  </si>
  <si>
    <t>Proveedor</t>
  </si>
  <si>
    <t>Cole</t>
  </si>
  <si>
    <t>Ubicación de existencias</t>
  </si>
  <si>
    <t>Almacén A, estante 2</t>
  </si>
  <si>
    <t>Palé exterior</t>
  </si>
  <si>
    <t>Sótano, estante 4</t>
  </si>
  <si>
    <t>Descripción</t>
  </si>
  <si>
    <t>Descripción del Artículo A</t>
  </si>
  <si>
    <t>Descripción del Artículo B</t>
  </si>
  <si>
    <t>Descripción del Artículo C</t>
  </si>
  <si>
    <t>Descripción del Artículo D</t>
  </si>
  <si>
    <t>Descripción del Artículo E</t>
  </si>
  <si>
    <t>Descripción del Artículo F</t>
  </si>
  <si>
    <t>Descripción del Artículo G</t>
  </si>
  <si>
    <t>Descripción del Artículo H</t>
  </si>
  <si>
    <t>Cantidad de existencias</t>
  </si>
  <si>
    <t>Valor total</t>
  </si>
  <si>
    <t>Nivel de reposición</t>
  </si>
  <si>
    <t>Días por pedido</t>
  </si>
  <si>
    <t>Cantidad de reposición del artículo</t>
  </si>
  <si>
    <t>Notas</t>
  </si>
  <si>
    <t>Control de inventario de existencias</t>
  </si>
  <si>
    <t xml:space="preserve">Plantilla de seguimiento de existencias </t>
  </si>
  <si>
    <t>Fecha</t>
  </si>
  <si>
    <t>N.º de artículo</t>
  </si>
  <si>
    <t>Artículo</t>
  </si>
  <si>
    <t xml:space="preserve">Firma del empleado </t>
  </si>
  <si>
    <t>Área</t>
  </si>
  <si>
    <t>Estante/Contenedor</t>
  </si>
  <si>
    <t>Compra</t>
  </si>
  <si>
    <t>N.º de artículo del proveedor</t>
  </si>
  <si>
    <t>Unidad</t>
  </si>
  <si>
    <t>Cantidad</t>
  </si>
  <si>
    <t>Inventario</t>
  </si>
  <si>
    <t>Área del artículo</t>
  </si>
  <si>
    <t>Estante/Contenedor del artículo</t>
  </si>
  <si>
    <t xml:space="preserve">Plantilla de artículo de inventario de existencias </t>
  </si>
  <si>
    <t>Nombre de su empresa</t>
  </si>
  <si>
    <t>Información del artículo</t>
  </si>
  <si>
    <t>N.º del artículo</t>
  </si>
  <si>
    <t>Ubicación</t>
  </si>
  <si>
    <t>Precio</t>
  </si>
  <si>
    <t>Cantidad de artículos</t>
  </si>
  <si>
    <t>Material</t>
  </si>
  <si>
    <t>Información del empleado</t>
  </si>
  <si>
    <t>Nombre del empleado</t>
  </si>
  <si>
    <t>ID de empleado</t>
  </si>
  <si>
    <t>Contado por</t>
  </si>
  <si>
    <t>Firma del empleado</t>
  </si>
  <si>
    <t>Verificado por</t>
  </si>
  <si>
    <t xml:space="preserve">Lista de proveedores de existencias </t>
  </si>
  <si>
    <t>Nombre del proveedor</t>
  </si>
  <si>
    <t>Nombre del producto</t>
  </si>
  <si>
    <t>Enlace web</t>
  </si>
  <si>
    <t>Costo</t>
  </si>
  <si>
    <t>Plazo de espera en días</t>
  </si>
  <si>
    <t>Contacto</t>
  </si>
  <si>
    <t>Nombre del contacto</t>
  </si>
  <si>
    <t>Dirección de correo electrónico</t>
  </si>
  <si>
    <t>Teléfono</t>
  </si>
  <si>
    <t>Fax</t>
  </si>
  <si>
    <t>Domicilio postal</t>
  </si>
  <si>
    <t>Ciudad</t>
  </si>
  <si>
    <t>Estado</t>
  </si>
  <si>
    <t>Código postal</t>
  </si>
  <si>
    <t>País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</si>
  <si>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</si>
  <si>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Costo por 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</si>
</sst>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1"/>
      <name val="Century Gothic"/>
      <family val="1"/>
    </font>
    <font>
      <b/>
      <sz val="20"/>
      <color theme="8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8"/>
      <name val="Century Gothic"/>
      <family val="1"/>
    </font>
    <font>
      <b/>
      <sz val="22"/>
      <color theme="0"/>
      <name val="Century Gothic"/>
      <family val="2"/>
    </font>
    <font>
      <b/>
      <sz val="11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b/>
      <sz val="28"/>
      <color theme="1" tint="0.34998626667073579"/>
      <name val="Century Gothic"/>
      <family val="2"/>
    </font>
    <font>
      <b/>
      <sz val="10"/>
      <color theme="8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  <font>
      <u/>
      <sz val="22"/>
      <color indexed="12"/>
      <name val="Century Gothic"/>
      <family val="2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/>
    <xf numFmtId="49" fontId="11" fillId="0" borderId="0" xfId="0" applyNumberFormat="1" applyFont="1" applyAlignment="1">
      <alignment wrapText="1"/>
    </xf>
    <xf numFmtId="49" fontId="11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9" fontId="12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center"/>
    </xf>
    <xf numFmtId="49" fontId="12" fillId="0" borderId="0" xfId="0" applyNumberFormat="1" applyFont="1"/>
    <xf numFmtId="166" fontId="12" fillId="0" borderId="0" xfId="0" applyNumberFormat="1" applyFont="1" applyAlignment="1">
      <alignment wrapText="1"/>
    </xf>
    <xf numFmtId="166" fontId="12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4"/>
    <xf numFmtId="0" fontId="2" fillId="0" borderId="9" xfId="4" applyFont="1" applyBorder="1" applyAlignment="1">
      <alignment horizontal="left" vertical="center" wrapText="1" indent="2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" fontId="7" fillId="2" borderId="10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 indent="1"/>
    </xf>
    <xf numFmtId="0" fontId="20" fillId="0" borderId="0" xfId="0" applyFont="1" applyAlignment="1">
      <alignment vertical="center"/>
    </xf>
    <xf numFmtId="167" fontId="21" fillId="0" borderId="0" xfId="0" applyNumberFormat="1" applyFont="1" applyAlignment="1">
      <alignment horizontal="center"/>
    </xf>
    <xf numFmtId="0" fontId="22" fillId="2" borderId="0" xfId="0" applyFont="1" applyFill="1" applyAlignment="1">
      <alignment vertical="center"/>
    </xf>
    <xf numFmtId="0" fontId="21" fillId="0" borderId="0" xfId="0" applyFont="1"/>
    <xf numFmtId="0" fontId="23" fillId="0" borderId="0" xfId="0" applyFont="1" applyAlignment="1">
      <alignment vertical="center"/>
    </xf>
    <xf numFmtId="0" fontId="22" fillId="8" borderId="7" xfId="0" applyFont="1" applyFill="1" applyBorder="1" applyAlignment="1">
      <alignment horizontal="left" vertical="center" indent="1"/>
    </xf>
    <xf numFmtId="0" fontId="22" fillId="8" borderId="6" xfId="0" applyFont="1" applyFill="1" applyBorder="1" applyAlignment="1">
      <alignment horizontal="left" vertical="center" indent="1"/>
    </xf>
    <xf numFmtId="166" fontId="24" fillId="0" borderId="2" xfId="0" applyNumberFormat="1" applyFont="1" applyBorder="1" applyAlignment="1">
      <alignment horizontal="right" vertical="center" indent="1"/>
    </xf>
    <xf numFmtId="0" fontId="25" fillId="0" borderId="2" xfId="0" applyFont="1" applyBorder="1" applyAlignment="1">
      <alignment horizontal="left" vertical="center" indent="1"/>
    </xf>
    <xf numFmtId="1" fontId="26" fillId="2" borderId="0" xfId="0" applyNumberFormat="1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8" borderId="5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167" fontId="22" fillId="8" borderId="4" xfId="0" applyNumberFormat="1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0" borderId="1" xfId="2" applyNumberFormat="1" applyFont="1" applyFill="1" applyBorder="1" applyAlignment="1">
      <alignment horizontal="center" vertical="center"/>
    </xf>
    <xf numFmtId="14" fontId="21" fillId="0" borderId="1" xfId="2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 wrapText="1" indent="1"/>
    </xf>
    <xf numFmtId="14" fontId="21" fillId="0" borderId="2" xfId="0" applyNumberFormat="1" applyFont="1" applyBorder="1" applyAlignment="1">
      <alignment horizontal="center" vertical="center" wrapText="1"/>
    </xf>
    <xf numFmtId="166" fontId="21" fillId="0" borderId="2" xfId="0" applyNumberFormat="1" applyFont="1" applyBorder="1" applyAlignment="1">
      <alignment horizontal="right" vertical="center" wrapText="1" indent="1"/>
    </xf>
    <xf numFmtId="1" fontId="21" fillId="0" borderId="2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14" fontId="21" fillId="3" borderId="8" xfId="0" applyNumberFormat="1" applyFont="1" applyFill="1" applyBorder="1" applyAlignment="1">
      <alignment horizontal="center" vertical="center" wrapText="1"/>
    </xf>
    <xf numFmtId="49" fontId="21" fillId="3" borderId="13" xfId="0" applyNumberFormat="1" applyFont="1" applyFill="1" applyBorder="1" applyAlignment="1">
      <alignment horizontal="left" vertical="center" wrapText="1" indent="1"/>
    </xf>
    <xf numFmtId="166" fontId="21" fillId="3" borderId="13" xfId="0" applyNumberFormat="1" applyFont="1" applyFill="1" applyBorder="1" applyAlignment="1">
      <alignment horizontal="right" vertical="center" wrapText="1" indent="1"/>
    </xf>
    <xf numFmtId="1" fontId="21" fillId="3" borderId="13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14" fontId="21" fillId="3" borderId="13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9" fillId="0" borderId="0" xfId="1" applyFont="1" applyFill="1" applyAlignment="1" applyProtection="1">
      <alignment vertical="center"/>
    </xf>
    <xf numFmtId="167" fontId="27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28" fillId="9" borderId="0" xfId="1" applyFont="1" applyFill="1" applyAlignment="1" applyProtection="1">
      <alignment horizontal="center" vertical="center"/>
    </xf>
    <xf numFmtId="0" fontId="16" fillId="2" borderId="0" xfId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3FB24B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771525</xdr:colOff>
      <xdr:row>0</xdr:row>
      <xdr:rowOff>47625</xdr:rowOff>
    </xdr:from>
    <xdr:to>
      <xdr:col>16</xdr:col>
      <xdr:colOff>6981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BB7D34-98C4-41A8-BAFE-1434EAFDE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1275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6:P26" totalsRowShown="0" headerRowDxfId="81" dataDxfId="79" headerRowBorderDxfId="80" tableBorderDxfId="78" totalsRowBorderDxfId="77">
  <autoFilter ref="B6:P26" xr:uid="{5FE0400C-F6DC-3C48-9963-6647396260E0}"/>
  <tableColumns count="15">
    <tableColumn id="12" xr3:uid="{00000000-0010-0000-0000-00000C000000}" name="Reponer _x000a_(autocompletar)" dataDxfId="0">
      <calculatedColumnFormula>IF(K7&lt;M7,"REPONER","ACEPTAR")</calculatedColumnFormula>
    </tableColumn>
    <tableColumn id="13" xr3:uid="{FD8A9DE2-BD17-6749-A7BC-6846AAE1ACBE}" name="Fecha de última venta" dataDxfId="76"/>
    <tableColumn id="1" xr3:uid="{00000000-0010-0000-0000-000001000000}" name="N.º de artículo " dataDxfId="75"/>
    <tableColumn id="15" xr3:uid="{00000000-0010-0000-0000-00000F000000}" name="Fecha del último pedido" dataDxfId="74"/>
    <tableColumn id="2" xr3:uid="{00000000-0010-0000-0000-000002000000}" name="Nombre del artículo" dataDxfId="73"/>
    <tableColumn id="3" xr3:uid="{00000000-0010-0000-0000-000003000000}" name="Proveedor" dataDxfId="72"/>
    <tableColumn id="14" xr3:uid="{00000000-0010-0000-0000-00000E000000}" name="Ubicación de existencias" dataDxfId="71"/>
    <tableColumn id="4" xr3:uid="{00000000-0010-0000-0000-000004000000}" name="Descripción" dataDxfId="70"/>
    <tableColumn id="5" xr3:uid="{00000000-0010-0000-0000-000005000000}" name="Costo por artículo" dataDxfId="69"/>
    <tableColumn id="6" xr3:uid="{00000000-0010-0000-0000-000006000000}" name="Cantidad de existencias" dataDxfId="68"/>
    <tableColumn id="7" xr3:uid="{00000000-0010-0000-0000-000007000000}" name="Valor total" dataDxfId="67">
      <calculatedColumnFormula>Table14[[#This Row],[Costo por artículo]]*Table14[[#This Row],[Cantidad de existencias]]</calculatedColumnFormula>
    </tableColumn>
    <tableColumn id="8" xr3:uid="{00000000-0010-0000-0000-000008000000}" name="Nivel de reposición" dataDxfId="66"/>
    <tableColumn id="9" xr3:uid="{00000000-0010-0000-0000-000009000000}" name="Días por pedido" dataDxfId="65"/>
    <tableColumn id="10" xr3:uid="{00000000-0010-0000-0000-00000A000000}" name="Cantidad de reposición del artículo" dataDxfId="64"/>
    <tableColumn id="11" xr3:uid="{00000000-0010-0000-0000-00000B000000}" name="Notas" dataDxfId="6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891E20-D900-C34C-9DE2-D8217D8035F9}" name="Table146" displayName="Table146" ref="B6:P26" totalsRowShown="0" headerRowDxfId="62" dataDxfId="60" headerRowBorderDxfId="61" tableBorderDxfId="59" totalsRowBorderDxfId="58">
  <autoFilter ref="B6:P26" xr:uid="{00000000-0009-0000-0100-000003000000}"/>
  <tableColumns count="15">
    <tableColumn id="12" xr3:uid="{AC57F1F3-9CA2-1743-8B03-5954B712053D}" name="Reponer _x000a_(autocompletar)" dataDxfId="57"/>
    <tableColumn id="13" xr3:uid="{39C6ED8B-D504-4641-A79A-946883754272}" name="Fecha de última venta" dataDxfId="56"/>
    <tableColumn id="1" xr3:uid="{4F75CB6D-1527-B244-9250-CFBC38BA684B}" name="N.º de artículo " dataDxfId="55"/>
    <tableColumn id="15" xr3:uid="{964A0EC0-5AE0-C347-908A-01665DE6FDD0}" name="Fecha del último pedido" dataDxfId="54"/>
    <tableColumn id="2" xr3:uid="{BCB472C3-188C-4243-A7BD-5A775BAE593A}" name="Nombre del artículo" dataDxfId="53"/>
    <tableColumn id="3" xr3:uid="{28E2597A-F0CB-124E-9838-8BA9F37BC690}" name="Proveedor" dataDxfId="52"/>
    <tableColumn id="14" xr3:uid="{BCAC6879-73EA-7542-BD4A-6073A13301AD}" name="Ubicación de existencias" dataDxfId="51"/>
    <tableColumn id="4" xr3:uid="{AEBBE291-BEF5-D945-8CAA-2485E3E2CDD0}" name="Descripción" dataDxfId="50"/>
    <tableColumn id="5" xr3:uid="{5B883A73-AD5B-6045-97C1-AD726A9633BD}" name="Costo por artículo" dataDxfId="49"/>
    <tableColumn id="6" xr3:uid="{3E5821D0-BBD8-9D42-8665-DF4AC06A07F1}" name="Cantidad de existencias" dataDxfId="48"/>
    <tableColumn id="7" xr3:uid="{F6328BD4-8F8A-D84A-B4C7-D505BB2E1043}" name="Valor total" dataDxfId="47">
      <calculatedColumnFormula>Table146[[#This Row],[Costo por artículo]]*Table146[[#This Row],[Cantidad de existencias]]</calculatedColumnFormula>
    </tableColumn>
    <tableColumn id="8" xr3:uid="{7EE698EF-631C-4146-9E14-05CCBFA48B89}" name="Nivel de reposición" dataDxfId="46"/>
    <tableColumn id="9" xr3:uid="{A7B98F83-4CCB-7B42-8E92-723D9E6AA8BE}" name="Días por pedido" dataDxfId="45"/>
    <tableColumn id="10" xr3:uid="{7590787D-C6AA-A844-886D-6DCA0322082E}" name="Cantidad de reposición del artículo" dataDxfId="44"/>
    <tableColumn id="11" xr3:uid="{6194DCF6-EFF1-2B40-947E-63952426CA56}" name="Notas" dataDxfId="4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2" dataDxfId="40" headerRowBorderDxfId="41" tableBorderDxfId="39" totalsRowBorderDxfId="38">
  <autoFilter ref="B5:L33" xr:uid="{00000000-0009-0000-0100-000001000000}"/>
  <tableColumns count="11">
    <tableColumn id="1" xr3:uid="{00000000-0010-0000-0000-000001000000}" name="N.º de artículo" dataDxfId="37"/>
    <tableColumn id="12" xr3:uid="{00000000-0010-0000-0000-00000C000000}" name="Nombre del artículo" dataDxfId="36"/>
    <tableColumn id="15" xr3:uid="{00000000-0010-0000-0000-00000F000000}" name="Descripción" dataDxfId="35"/>
    <tableColumn id="3" xr3:uid="{00000000-0010-0000-0000-000003000000}" name="Área" dataDxfId="34"/>
    <tableColumn id="13" xr3:uid="{00000000-0010-0000-0000-00000D000000}" name="Estante/Contenedor" dataDxfId="33"/>
    <tableColumn id="4" xr3:uid="{00000000-0010-0000-0000-000004000000}" name="Proveedor" dataDxfId="32"/>
    <tableColumn id="6" xr3:uid="{00000000-0010-0000-0000-000006000000}" name="N.º de artículo del proveedor" dataDxfId="31"/>
    <tableColumn id="16" xr3:uid="{00000000-0010-0000-0000-000010000000}" name="Unidad" dataDxfId="30"/>
    <tableColumn id="8" xr3:uid="{00000000-0010-0000-0000-000008000000}" name="Cantidad" dataDxfId="29"/>
    <tableColumn id="17" xr3:uid="{00000000-0010-0000-0000-000011000000}" name="Área del artículo" dataDxfId="28"/>
    <tableColumn id="9" xr3:uid="{00000000-0010-0000-0000-000009000000}" name="Estante/Contenedor del artículo" dataDxfId="2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4:P49" totalsRowShown="0" headerRowDxfId="26" dataDxfId="24" headerRowBorderDxfId="25" tableBorderDxfId="23" totalsRowBorderDxfId="22">
  <autoFilter ref="B4:P49" xr:uid="{00000000-0009-0000-0100-000004000000}"/>
  <tableColumns count="15">
    <tableColumn id="1" xr3:uid="{00000000-0010-0000-0100-000001000000}" name="Nombre del proveedor" dataDxfId="21"/>
    <tableColumn id="2" xr3:uid="{00000000-0010-0000-0100-000002000000}" name="Nombre del producto" dataDxfId="20"/>
    <tableColumn id="14" xr3:uid="{00000000-0010-0000-0100-00000E000000}" name="Enlace web" dataDxfId="19"/>
    <tableColumn id="3" xr3:uid="{00000000-0010-0000-0100-000003000000}" name="Descripción" dataDxfId="18"/>
    <tableColumn id="13" xr3:uid="{00000000-0010-0000-0100-00000D000000}" name="Costo" dataDxfId="17"/>
    <tableColumn id="4" xr3:uid="{00000000-0010-0000-0100-000004000000}" name="Plazo de espera en días" dataDxfId="16"/>
    <tableColumn id="15" xr3:uid="{00000000-0010-0000-0100-00000F000000}" name="Nombre del contacto" dataDxfId="15"/>
    <tableColumn id="6" xr3:uid="{00000000-0010-0000-0100-000006000000}" name="Dirección de correo electrónico" dataDxfId="14"/>
    <tableColumn id="16" xr3:uid="{00000000-0010-0000-0100-000010000000}" name="Teléfono" dataDxfId="13"/>
    <tableColumn id="8" xr3:uid="{00000000-0010-0000-0100-000008000000}" name="Fax" dataDxfId="12"/>
    <tableColumn id="9" xr3:uid="{00000000-0010-0000-0100-000009000000}" name="Domicilio postal" dataDxfId="11"/>
    <tableColumn id="17" xr3:uid="{00000000-0010-0000-0100-000011000000}" name="Ciudad" dataDxfId="10"/>
    <tableColumn id="18" xr3:uid="{00000000-0010-0000-0100-000012000000}" name="Estado" dataDxfId="9"/>
    <tableColumn id="19" xr3:uid="{00000000-0010-0000-0100-000013000000}" name="Código postal" dataDxfId="8"/>
    <tableColumn id="20" xr3:uid="{00000000-0010-0000-0100-000014000000}" name="País" data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0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0" tint="-0.499984740745262"/>
    <pageSetUpPr fitToPage="1"/>
  </sheetPr>
  <dimension ref="B1:Q29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defaultColWidth="10.75" defaultRowHeight="17.25"/>
  <cols>
    <col min="1" max="1" width="3.25" style="122" customWidth="1"/>
    <col min="2" max="2" width="17.125" style="123" customWidth="1"/>
    <col min="3" max="3" width="12.5" style="123" customWidth="1"/>
    <col min="4" max="4" width="15.25" style="122" customWidth="1"/>
    <col min="5" max="5" width="13.25" style="122" customWidth="1"/>
    <col min="6" max="6" width="20.75" style="122" customWidth="1"/>
    <col min="7" max="7" width="21.25" style="122" customWidth="1"/>
    <col min="8" max="8" width="22.75" style="122" customWidth="1"/>
    <col min="9" max="9" width="27.75" style="122" customWidth="1"/>
    <col min="10" max="10" width="14.75" style="123" customWidth="1"/>
    <col min="11" max="11" width="12.5" style="123" customWidth="1"/>
    <col min="12" max="12" width="13.75" style="122" customWidth="1"/>
    <col min="13" max="13" width="13.25" style="123" customWidth="1"/>
    <col min="14" max="14" width="15.625" style="125" customWidth="1"/>
    <col min="15" max="15" width="22.625" style="123" customWidth="1"/>
    <col min="16" max="16" width="23.75" style="122" customWidth="1"/>
    <col min="17" max="17" width="3.25" style="122" customWidth="1"/>
    <col min="18" max="16384" width="10.75" style="122"/>
  </cols>
  <sheetData>
    <row r="1" spans="2:17" s="93" customFormat="1" ht="49.9" customHeight="1">
      <c r="B1" s="87" t="s">
        <v>0</v>
      </c>
      <c r="C1" s="87"/>
      <c r="D1" s="88"/>
      <c r="E1" s="88"/>
      <c r="F1" s="88"/>
      <c r="G1" s="88"/>
      <c r="H1" s="89"/>
      <c r="I1" s="90"/>
      <c r="J1" s="91"/>
      <c r="K1" s="92"/>
      <c r="L1" s="92"/>
      <c r="N1" s="91"/>
      <c r="O1" s="92"/>
      <c r="P1" s="92"/>
    </row>
    <row r="2" spans="2:17" s="93" customFormat="1" ht="9" customHeight="1">
      <c r="B2" s="94"/>
      <c r="C2" s="94"/>
      <c r="D2" s="88"/>
      <c r="E2" s="88"/>
      <c r="F2" s="88"/>
      <c r="J2" s="91"/>
      <c r="K2" s="92"/>
      <c r="L2" s="92"/>
      <c r="N2" s="91"/>
      <c r="O2" s="92"/>
      <c r="P2" s="92"/>
    </row>
    <row r="3" spans="2:17" s="93" customFormat="1" ht="22.15" customHeight="1">
      <c r="B3" s="95" t="s">
        <v>1</v>
      </c>
      <c r="C3" s="96"/>
      <c r="D3" s="96"/>
      <c r="E3" s="96"/>
      <c r="F3" s="96"/>
      <c r="I3" s="90"/>
      <c r="J3" s="91"/>
      <c r="K3" s="92"/>
      <c r="L3" s="92"/>
      <c r="N3" s="91"/>
      <c r="O3" s="92"/>
      <c r="P3" s="92"/>
    </row>
    <row r="4" spans="2:17" s="93" customFormat="1" ht="18" customHeight="1">
      <c r="B4" s="97">
        <f>SUM(Table14[Valor total])</f>
        <v>13550</v>
      </c>
      <c r="C4" s="97"/>
      <c r="D4" s="98" t="s">
        <v>5</v>
      </c>
      <c r="E4" s="98"/>
      <c r="F4" s="98"/>
      <c r="G4" s="88"/>
      <c r="H4" s="89"/>
      <c r="I4" s="90"/>
      <c r="J4" s="91"/>
      <c r="K4" s="92"/>
      <c r="L4" s="92"/>
      <c r="N4" s="91"/>
      <c r="O4" s="99"/>
      <c r="P4" s="100"/>
    </row>
    <row r="5" spans="2:17" s="93" customFormat="1" ht="18" customHeight="1">
      <c r="B5" s="101"/>
      <c r="C5" s="101"/>
      <c r="J5" s="101"/>
      <c r="K5" s="101"/>
      <c r="M5" s="101"/>
      <c r="N5" s="91"/>
      <c r="O5" s="101"/>
    </row>
    <row r="6" spans="2:17" s="107" customFormat="1" ht="46.9" customHeight="1">
      <c r="B6" s="102" t="s">
        <v>2</v>
      </c>
      <c r="C6" s="102" t="s">
        <v>4</v>
      </c>
      <c r="D6" s="103" t="s">
        <v>6</v>
      </c>
      <c r="E6" s="103" t="s">
        <v>15</v>
      </c>
      <c r="F6" s="103" t="s">
        <v>16</v>
      </c>
      <c r="G6" s="103" t="s">
        <v>25</v>
      </c>
      <c r="H6" s="103" t="s">
        <v>27</v>
      </c>
      <c r="I6" s="103" t="s">
        <v>31</v>
      </c>
      <c r="J6" s="103" t="s">
        <v>92</v>
      </c>
      <c r="K6" s="103" t="s">
        <v>40</v>
      </c>
      <c r="L6" s="103" t="s">
        <v>41</v>
      </c>
      <c r="M6" s="103" t="s">
        <v>42</v>
      </c>
      <c r="N6" s="103" t="s">
        <v>43</v>
      </c>
      <c r="O6" s="104" t="s">
        <v>44</v>
      </c>
      <c r="P6" s="105" t="s">
        <v>45</v>
      </c>
      <c r="Q6" s="106"/>
    </row>
    <row r="7" spans="2:17" s="93" customFormat="1" ht="18" customHeight="1">
      <c r="B7" s="108" t="str">
        <f t="shared" ref="B7:B26" si="0">IF(K7&lt;M7,"REPONER","ACEPTAR")</f>
        <v>ACEPTAR</v>
      </c>
      <c r="C7" s="109"/>
      <c r="D7" s="110" t="s">
        <v>7</v>
      </c>
      <c r="E7" s="111">
        <v>45797</v>
      </c>
      <c r="F7" s="110" t="s">
        <v>17</v>
      </c>
      <c r="G7" s="110" t="s">
        <v>26</v>
      </c>
      <c r="H7" s="110" t="s">
        <v>28</v>
      </c>
      <c r="I7" s="110" t="s">
        <v>32</v>
      </c>
      <c r="J7" s="112">
        <v>10</v>
      </c>
      <c r="K7" s="113">
        <v>200</v>
      </c>
      <c r="L7" s="112">
        <f>Table14[[#This Row],[Costo por artículo]]*Table14[[#This Row],[Cantidad de existencias]]</f>
        <v>2000</v>
      </c>
      <c r="M7" s="113">
        <v>50</v>
      </c>
      <c r="N7" s="113">
        <v>14</v>
      </c>
      <c r="O7" s="113">
        <v>100</v>
      </c>
      <c r="P7" s="114"/>
    </row>
    <row r="8" spans="2:17" s="93" customFormat="1" ht="18" customHeight="1">
      <c r="B8" s="115" t="str">
        <f t="shared" si="0"/>
        <v>ACEPTAR</v>
      </c>
      <c r="C8" s="116"/>
      <c r="D8" s="117" t="s">
        <v>8</v>
      </c>
      <c r="E8" s="111">
        <v>45797</v>
      </c>
      <c r="F8" s="117" t="s">
        <v>18</v>
      </c>
      <c r="G8" s="117" t="s">
        <v>26</v>
      </c>
      <c r="H8" s="117" t="s">
        <v>29</v>
      </c>
      <c r="I8" s="117" t="s">
        <v>33</v>
      </c>
      <c r="J8" s="118">
        <v>20</v>
      </c>
      <c r="K8" s="119">
        <v>100</v>
      </c>
      <c r="L8" s="118">
        <f>Table14[[#This Row],[Costo por artículo]]*Table14[[#This Row],[Cantidad de existencias]]</f>
        <v>2000</v>
      </c>
      <c r="M8" s="119">
        <v>50</v>
      </c>
      <c r="N8" s="119">
        <v>30</v>
      </c>
      <c r="O8" s="119">
        <v>20</v>
      </c>
      <c r="P8" s="120"/>
    </row>
    <row r="9" spans="2:17" s="93" customFormat="1" ht="18" customHeight="1">
      <c r="B9" s="108" t="str">
        <f t="shared" si="0"/>
        <v>REPONER</v>
      </c>
      <c r="C9" s="109"/>
      <c r="D9" s="110" t="s">
        <v>9</v>
      </c>
      <c r="E9" s="111">
        <v>45797</v>
      </c>
      <c r="F9" s="110" t="s">
        <v>19</v>
      </c>
      <c r="G9" s="110" t="s">
        <v>26</v>
      </c>
      <c r="H9" s="110" t="s">
        <v>30</v>
      </c>
      <c r="I9" s="110" t="s">
        <v>34</v>
      </c>
      <c r="J9" s="112">
        <v>30</v>
      </c>
      <c r="K9" s="113">
        <v>45</v>
      </c>
      <c r="L9" s="112">
        <f>Table14[[#This Row],[Costo por artículo]]*Table14[[#This Row],[Cantidad de existencias]]</f>
        <v>1350</v>
      </c>
      <c r="M9" s="113">
        <v>50</v>
      </c>
      <c r="N9" s="113">
        <v>2</v>
      </c>
      <c r="O9" s="113">
        <v>50</v>
      </c>
      <c r="P9" s="114"/>
    </row>
    <row r="10" spans="2:17" s="93" customFormat="1" ht="18" customHeight="1">
      <c r="B10" s="115" t="str">
        <f t="shared" si="0"/>
        <v>REPONER</v>
      </c>
      <c r="C10" s="116"/>
      <c r="D10" s="117" t="s">
        <v>10</v>
      </c>
      <c r="E10" s="111">
        <v>45797</v>
      </c>
      <c r="F10" s="117" t="s">
        <v>20</v>
      </c>
      <c r="G10" s="117" t="s">
        <v>26</v>
      </c>
      <c r="H10" s="117" t="s">
        <v>28</v>
      </c>
      <c r="I10" s="117" t="s">
        <v>35</v>
      </c>
      <c r="J10" s="118">
        <v>10</v>
      </c>
      <c r="K10" s="119">
        <v>25</v>
      </c>
      <c r="L10" s="118">
        <f>Table14[[#This Row],[Costo por artículo]]*Table14[[#This Row],[Cantidad de existencias]]</f>
        <v>250</v>
      </c>
      <c r="M10" s="119">
        <v>50</v>
      </c>
      <c r="N10" s="119">
        <v>14</v>
      </c>
      <c r="O10" s="119">
        <v>10</v>
      </c>
      <c r="P10" s="120"/>
    </row>
    <row r="11" spans="2:17" s="93" customFormat="1" ht="18" customHeight="1">
      <c r="B11" s="108" t="str">
        <f t="shared" si="0"/>
        <v>ACEPTAR</v>
      </c>
      <c r="C11" s="109"/>
      <c r="D11" s="110" t="s">
        <v>11</v>
      </c>
      <c r="E11" s="111">
        <v>45797</v>
      </c>
      <c r="F11" s="110" t="s">
        <v>21</v>
      </c>
      <c r="G11" s="110" t="s">
        <v>26</v>
      </c>
      <c r="H11" s="110" t="s">
        <v>29</v>
      </c>
      <c r="I11" s="110" t="s">
        <v>36</v>
      </c>
      <c r="J11" s="112">
        <v>20</v>
      </c>
      <c r="K11" s="113">
        <v>200</v>
      </c>
      <c r="L11" s="112">
        <f>Table14[[#This Row],[Costo por artículo]]*Table14[[#This Row],[Cantidad de existencias]]</f>
        <v>4000</v>
      </c>
      <c r="M11" s="113">
        <v>50</v>
      </c>
      <c r="N11" s="113">
        <v>30</v>
      </c>
      <c r="O11" s="113">
        <v>100</v>
      </c>
      <c r="P11" s="114"/>
    </row>
    <row r="12" spans="2:17" s="93" customFormat="1" ht="18" customHeight="1">
      <c r="B12" s="115" t="str">
        <f t="shared" si="0"/>
        <v>ACEPTAR</v>
      </c>
      <c r="C12" s="116"/>
      <c r="D12" s="117" t="s">
        <v>12</v>
      </c>
      <c r="E12" s="111">
        <v>45797</v>
      </c>
      <c r="F12" s="117" t="s">
        <v>22</v>
      </c>
      <c r="G12" s="117" t="s">
        <v>26</v>
      </c>
      <c r="H12" s="117" t="s">
        <v>30</v>
      </c>
      <c r="I12" s="117" t="s">
        <v>37</v>
      </c>
      <c r="J12" s="118">
        <v>30</v>
      </c>
      <c r="K12" s="119">
        <v>100</v>
      </c>
      <c r="L12" s="118">
        <f>Table14[[#This Row],[Costo por artículo]]*Table14[[#This Row],[Cantidad de existencias]]</f>
        <v>3000</v>
      </c>
      <c r="M12" s="119">
        <v>50</v>
      </c>
      <c r="N12" s="119">
        <v>2</v>
      </c>
      <c r="O12" s="119">
        <v>20</v>
      </c>
      <c r="P12" s="120"/>
    </row>
    <row r="13" spans="2:17" s="93" customFormat="1" ht="18" customHeight="1">
      <c r="B13" s="108" t="str">
        <f t="shared" si="0"/>
        <v>REPONER</v>
      </c>
      <c r="C13" s="109"/>
      <c r="D13" s="110" t="s">
        <v>13</v>
      </c>
      <c r="E13" s="111">
        <v>45797</v>
      </c>
      <c r="F13" s="110" t="s">
        <v>23</v>
      </c>
      <c r="G13" s="110" t="s">
        <v>26</v>
      </c>
      <c r="H13" s="110" t="s">
        <v>28</v>
      </c>
      <c r="I13" s="110" t="s">
        <v>38</v>
      </c>
      <c r="J13" s="112">
        <v>10</v>
      </c>
      <c r="K13" s="113">
        <v>45</v>
      </c>
      <c r="L13" s="112">
        <f>Table14[[#This Row],[Costo por artículo]]*Table14[[#This Row],[Cantidad de existencias]]</f>
        <v>450</v>
      </c>
      <c r="M13" s="113">
        <v>50</v>
      </c>
      <c r="N13" s="113">
        <v>14</v>
      </c>
      <c r="O13" s="113">
        <v>50</v>
      </c>
      <c r="P13" s="114"/>
    </row>
    <row r="14" spans="2:17" s="93" customFormat="1" ht="18" customHeight="1">
      <c r="B14" s="115" t="str">
        <f t="shared" si="0"/>
        <v>REPONER</v>
      </c>
      <c r="C14" s="116"/>
      <c r="D14" s="117" t="s">
        <v>14</v>
      </c>
      <c r="E14" s="111">
        <v>45797</v>
      </c>
      <c r="F14" s="117" t="s">
        <v>24</v>
      </c>
      <c r="G14" s="117" t="s">
        <v>26</v>
      </c>
      <c r="H14" s="117" t="s">
        <v>30</v>
      </c>
      <c r="I14" s="117" t="s">
        <v>39</v>
      </c>
      <c r="J14" s="118">
        <v>20</v>
      </c>
      <c r="K14" s="119">
        <v>25</v>
      </c>
      <c r="L14" s="118">
        <f>Table14[[#This Row],[Costo por artículo]]*Table14[[#This Row],[Cantidad de existencias]]</f>
        <v>500</v>
      </c>
      <c r="M14" s="119">
        <v>50</v>
      </c>
      <c r="N14" s="119">
        <v>30</v>
      </c>
      <c r="O14" s="119">
        <v>10</v>
      </c>
      <c r="P14" s="120"/>
    </row>
    <row r="15" spans="2:17" s="93" customFormat="1" ht="18" customHeight="1">
      <c r="B15" s="108" t="str">
        <f t="shared" si="0"/>
        <v>ACEPTAR</v>
      </c>
      <c r="C15" s="109"/>
      <c r="D15" s="110"/>
      <c r="E15" s="111"/>
      <c r="F15" s="110"/>
      <c r="G15" s="110"/>
      <c r="H15" s="110"/>
      <c r="I15" s="110"/>
      <c r="J15" s="112"/>
      <c r="K15" s="113"/>
      <c r="L15" s="112">
        <f>Table14[[#This Row],[Costo por artículo]]*Table14[[#This Row],[Cantidad de existencias]]</f>
        <v>0</v>
      </c>
      <c r="M15" s="113"/>
      <c r="N15" s="113"/>
      <c r="O15" s="113"/>
      <c r="P15" s="114"/>
    </row>
    <row r="16" spans="2:17" s="93" customFormat="1" ht="18" customHeight="1">
      <c r="B16" s="115" t="str">
        <f t="shared" si="0"/>
        <v>ACEPTAR</v>
      </c>
      <c r="C16" s="116"/>
      <c r="D16" s="117"/>
      <c r="E16" s="121"/>
      <c r="F16" s="117"/>
      <c r="G16" s="117"/>
      <c r="H16" s="117"/>
      <c r="I16" s="117"/>
      <c r="J16" s="118"/>
      <c r="K16" s="119"/>
      <c r="L16" s="118">
        <f>Table14[[#This Row],[Costo por artículo]]*Table14[[#This Row],[Cantidad de existencias]]</f>
        <v>0</v>
      </c>
      <c r="M16" s="119"/>
      <c r="N16" s="119"/>
      <c r="O16" s="119"/>
      <c r="P16" s="120"/>
    </row>
    <row r="17" spans="2:16" s="93" customFormat="1" ht="18" customHeight="1">
      <c r="B17" s="108" t="str">
        <f t="shared" si="0"/>
        <v>ACEPTAR</v>
      </c>
      <c r="C17" s="109"/>
      <c r="D17" s="110"/>
      <c r="E17" s="111"/>
      <c r="F17" s="110"/>
      <c r="G17" s="110"/>
      <c r="H17" s="110"/>
      <c r="I17" s="110"/>
      <c r="J17" s="112"/>
      <c r="K17" s="113"/>
      <c r="L17" s="112">
        <f>Table14[[#This Row],[Costo por artículo]]*Table14[[#This Row],[Cantidad de existencias]]</f>
        <v>0</v>
      </c>
      <c r="M17" s="113"/>
      <c r="N17" s="113"/>
      <c r="O17" s="113"/>
      <c r="P17" s="114"/>
    </row>
    <row r="18" spans="2:16" s="93" customFormat="1" ht="18" customHeight="1">
      <c r="B18" s="115" t="str">
        <f t="shared" si="0"/>
        <v>ACEPTAR</v>
      </c>
      <c r="C18" s="116"/>
      <c r="D18" s="117"/>
      <c r="E18" s="121"/>
      <c r="F18" s="117"/>
      <c r="G18" s="117"/>
      <c r="H18" s="117"/>
      <c r="I18" s="117"/>
      <c r="J18" s="118"/>
      <c r="K18" s="119"/>
      <c r="L18" s="118">
        <f>Table14[[#This Row],[Costo por artículo]]*Table14[[#This Row],[Cantidad de existencias]]</f>
        <v>0</v>
      </c>
      <c r="M18" s="119"/>
      <c r="N18" s="119"/>
      <c r="O18" s="119"/>
      <c r="P18" s="120"/>
    </row>
    <row r="19" spans="2:16" s="93" customFormat="1" ht="18" customHeight="1">
      <c r="B19" s="108" t="str">
        <f t="shared" si="0"/>
        <v>ACEPTAR</v>
      </c>
      <c r="C19" s="109"/>
      <c r="D19" s="110"/>
      <c r="E19" s="111"/>
      <c r="F19" s="110"/>
      <c r="G19" s="110"/>
      <c r="H19" s="110"/>
      <c r="I19" s="110"/>
      <c r="J19" s="112"/>
      <c r="K19" s="113"/>
      <c r="L19" s="112">
        <f>Table14[[#This Row],[Costo por artículo]]*Table14[[#This Row],[Cantidad de existencias]]</f>
        <v>0</v>
      </c>
      <c r="M19" s="113"/>
      <c r="N19" s="113"/>
      <c r="O19" s="113"/>
      <c r="P19" s="114"/>
    </row>
    <row r="20" spans="2:16" s="93" customFormat="1" ht="18" customHeight="1">
      <c r="B20" s="115" t="str">
        <f t="shared" si="0"/>
        <v>ACEPTAR</v>
      </c>
      <c r="C20" s="116"/>
      <c r="D20" s="117"/>
      <c r="E20" s="121"/>
      <c r="F20" s="117"/>
      <c r="G20" s="117"/>
      <c r="H20" s="117"/>
      <c r="I20" s="117"/>
      <c r="J20" s="118"/>
      <c r="K20" s="119"/>
      <c r="L20" s="118">
        <f>Table14[[#This Row],[Costo por artículo]]*Table14[[#This Row],[Cantidad de existencias]]</f>
        <v>0</v>
      </c>
      <c r="M20" s="119"/>
      <c r="N20" s="119"/>
      <c r="O20" s="119"/>
      <c r="P20" s="120"/>
    </row>
    <row r="21" spans="2:16" s="93" customFormat="1" ht="18" customHeight="1">
      <c r="B21" s="108" t="str">
        <f t="shared" si="0"/>
        <v>ACEPTAR</v>
      </c>
      <c r="C21" s="109"/>
      <c r="D21" s="110"/>
      <c r="E21" s="111"/>
      <c r="F21" s="110"/>
      <c r="G21" s="110"/>
      <c r="H21" s="110"/>
      <c r="I21" s="110"/>
      <c r="J21" s="112"/>
      <c r="K21" s="113"/>
      <c r="L21" s="112">
        <f>Table14[[#This Row],[Costo por artículo]]*Table14[[#This Row],[Cantidad de existencias]]</f>
        <v>0</v>
      </c>
      <c r="M21" s="113"/>
      <c r="N21" s="113"/>
      <c r="O21" s="113"/>
      <c r="P21" s="114"/>
    </row>
    <row r="22" spans="2:16" s="93" customFormat="1" ht="18" customHeight="1">
      <c r="B22" s="115" t="str">
        <f t="shared" si="0"/>
        <v>ACEPTAR</v>
      </c>
      <c r="C22" s="116"/>
      <c r="D22" s="117"/>
      <c r="E22" s="121"/>
      <c r="F22" s="117"/>
      <c r="G22" s="117"/>
      <c r="H22" s="117"/>
      <c r="I22" s="117"/>
      <c r="J22" s="118"/>
      <c r="K22" s="119"/>
      <c r="L22" s="118">
        <f>Table14[[#This Row],[Costo por artículo]]*Table14[[#This Row],[Cantidad de existencias]]</f>
        <v>0</v>
      </c>
      <c r="M22" s="119"/>
      <c r="N22" s="119"/>
      <c r="O22" s="119"/>
      <c r="P22" s="120"/>
    </row>
    <row r="23" spans="2:16" s="93" customFormat="1" ht="18" customHeight="1">
      <c r="B23" s="108" t="str">
        <f t="shared" si="0"/>
        <v>ACEPTAR</v>
      </c>
      <c r="C23" s="109"/>
      <c r="D23" s="110"/>
      <c r="E23" s="111"/>
      <c r="F23" s="110"/>
      <c r="G23" s="110"/>
      <c r="H23" s="110"/>
      <c r="I23" s="110"/>
      <c r="J23" s="112"/>
      <c r="K23" s="113"/>
      <c r="L23" s="112">
        <f>Table14[[#This Row],[Costo por artículo]]*Table14[[#This Row],[Cantidad de existencias]]</f>
        <v>0</v>
      </c>
      <c r="M23" s="113"/>
      <c r="N23" s="113"/>
      <c r="O23" s="113"/>
      <c r="P23" s="114"/>
    </row>
    <row r="24" spans="2:16" s="93" customFormat="1" ht="18" customHeight="1">
      <c r="B24" s="115" t="str">
        <f t="shared" si="0"/>
        <v>ACEPTAR</v>
      </c>
      <c r="C24" s="116"/>
      <c r="D24" s="117"/>
      <c r="E24" s="121"/>
      <c r="F24" s="117"/>
      <c r="G24" s="117"/>
      <c r="H24" s="117"/>
      <c r="I24" s="117"/>
      <c r="J24" s="118"/>
      <c r="K24" s="119"/>
      <c r="L24" s="118">
        <f>Table14[[#This Row],[Costo por artículo]]*Table14[[#This Row],[Cantidad de existencias]]</f>
        <v>0</v>
      </c>
      <c r="M24" s="119"/>
      <c r="N24" s="119"/>
      <c r="O24" s="119"/>
      <c r="P24" s="120"/>
    </row>
    <row r="25" spans="2:16" s="93" customFormat="1" ht="18" customHeight="1">
      <c r="B25" s="108" t="str">
        <f t="shared" si="0"/>
        <v>ACEPTAR</v>
      </c>
      <c r="C25" s="109"/>
      <c r="D25" s="110"/>
      <c r="E25" s="111"/>
      <c r="F25" s="110"/>
      <c r="G25" s="110"/>
      <c r="H25" s="110"/>
      <c r="I25" s="110"/>
      <c r="J25" s="112"/>
      <c r="K25" s="113"/>
      <c r="L25" s="112">
        <f>Table14[[#This Row],[Costo por artículo]]*Table14[[#This Row],[Cantidad de existencias]]</f>
        <v>0</v>
      </c>
      <c r="M25" s="113"/>
      <c r="N25" s="113"/>
      <c r="O25" s="113"/>
      <c r="P25" s="114"/>
    </row>
    <row r="26" spans="2:16" s="93" customFormat="1" ht="18" customHeight="1">
      <c r="B26" s="115" t="str">
        <f t="shared" si="0"/>
        <v>ACEPTAR</v>
      </c>
      <c r="C26" s="116"/>
      <c r="D26" s="117"/>
      <c r="E26" s="121"/>
      <c r="F26" s="117"/>
      <c r="G26" s="117"/>
      <c r="H26" s="117"/>
      <c r="I26" s="117"/>
      <c r="J26" s="118"/>
      <c r="K26" s="119"/>
      <c r="L26" s="118">
        <f>Table14[[#This Row],[Costo por artículo]]*Table14[[#This Row],[Cantidad de existencias]]</f>
        <v>0</v>
      </c>
      <c r="M26" s="119"/>
      <c r="N26" s="119"/>
      <c r="O26" s="119"/>
      <c r="P26" s="120"/>
    </row>
    <row r="27" spans="2:16" ht="10.15" customHeight="1">
      <c r="B27" s="122"/>
      <c r="C27" s="122"/>
      <c r="I27" s="123"/>
      <c r="J27" s="122"/>
      <c r="K27" s="122"/>
      <c r="N27" s="122"/>
      <c r="O27" s="122"/>
      <c r="P27" s="123"/>
    </row>
    <row r="28" spans="2:16" ht="49.9" customHeight="1">
      <c r="B28" s="127" t="s">
        <v>3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2:16" ht="16.149999999999999" customHeight="1">
      <c r="B29" s="124"/>
      <c r="C29" s="124"/>
      <c r="D29" s="124"/>
      <c r="E29" s="124"/>
      <c r="F29" s="124"/>
      <c r="G29" s="124"/>
      <c r="I29" s="123"/>
      <c r="J29" s="122"/>
      <c r="K29" s="122"/>
      <c r="N29" s="122"/>
      <c r="O29" s="122"/>
      <c r="P29" s="123"/>
    </row>
  </sheetData>
  <mergeCells count="1">
    <mergeCell ref="B28:P28"/>
  </mergeCells>
  <phoneticPr fontId="30" type="noConversion"/>
  <conditionalFormatting sqref="B7:P26">
    <cfRule type="expression" dxfId="6" priority="2">
      <formula>$K7&lt;$M7</formula>
    </cfRule>
  </conditionalFormatting>
  <conditionalFormatting sqref="O4">
    <cfRule type="expression" dxfId="5" priority="92">
      <formula>#REF!="YES"</formula>
    </cfRule>
    <cfRule type="expression" dxfId="4" priority="93">
      <formula>$K4&lt;$M4</formula>
    </cfRule>
  </conditionalFormatting>
  <conditionalFormatting sqref="P4">
    <cfRule type="iconSet" priority="91">
      <iconSet>
        <cfvo type="percent" val="0"/>
        <cfvo type="percent" val="33"/>
        <cfvo type="percent" val="67"/>
      </iconSet>
    </cfRule>
  </conditionalFormatting>
  <hyperlinks>
    <hyperlink ref="B28:P28" r:id="rId1" display="HAGA CLIC AQUÍ PARA CREAR EN SMARTSHEET" xr:uid="{221471E6-E152-4F45-BBFC-38F69C7C1C01}"/>
  </hyperlinks>
  <pageMargins left="0.3" right="0.3" top="0.3" bottom="0.3" header="0" footer="0"/>
  <pageSetup scale="50" orientation="landscape" horizontalDpi="4294967294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DCDB-E3FF-784D-8496-42F2B8C53845}">
  <sheetPr>
    <tabColor theme="0" tint="-0.499984740745262"/>
    <pageSetUpPr fitToPage="1"/>
  </sheetPr>
  <dimension ref="B1:Q29"/>
  <sheetViews>
    <sheetView showGridLines="0" zoomScaleNormal="100" zoomScalePageLayoutView="75" workbookViewId="0">
      <selection activeCell="B7" sqref="B7"/>
    </sheetView>
  </sheetViews>
  <sheetFormatPr defaultColWidth="10.75" defaultRowHeight="17.25"/>
  <cols>
    <col min="1" max="1" width="3.25" style="122" customWidth="1"/>
    <col min="2" max="2" width="17.125" style="123" customWidth="1"/>
    <col min="3" max="3" width="12.5" style="123" customWidth="1"/>
    <col min="4" max="4" width="15.25" style="122" customWidth="1"/>
    <col min="5" max="5" width="13.25" style="122" customWidth="1"/>
    <col min="6" max="6" width="20.75" style="122" customWidth="1"/>
    <col min="7" max="7" width="21.25" style="122" customWidth="1"/>
    <col min="8" max="8" width="22.75" style="122" customWidth="1"/>
    <col min="9" max="9" width="27.75" style="122" customWidth="1"/>
    <col min="10" max="10" width="14.75" style="123" customWidth="1"/>
    <col min="11" max="11" width="12.5" style="123" customWidth="1"/>
    <col min="12" max="12" width="13.75" style="122" customWidth="1"/>
    <col min="13" max="13" width="13.25" style="123" customWidth="1"/>
    <col min="14" max="14" width="15.625" style="125" customWidth="1"/>
    <col min="15" max="15" width="22.625" style="123" customWidth="1"/>
    <col min="16" max="16" width="25.25" style="122" customWidth="1"/>
    <col min="17" max="17" width="3.25" style="122" customWidth="1"/>
    <col min="18" max="16384" width="10.75" style="122"/>
  </cols>
  <sheetData>
    <row r="1" spans="2:17" s="93" customFormat="1" ht="49.9" customHeight="1">
      <c r="B1" s="87" t="s">
        <v>46</v>
      </c>
      <c r="C1" s="87"/>
      <c r="D1" s="88"/>
      <c r="E1" s="88"/>
      <c r="F1" s="88"/>
      <c r="G1" s="88"/>
      <c r="H1" s="89"/>
      <c r="I1" s="90"/>
      <c r="J1" s="91"/>
      <c r="K1" s="92"/>
      <c r="L1" s="92"/>
      <c r="N1" s="91"/>
      <c r="O1" s="92"/>
      <c r="P1" s="92"/>
    </row>
    <row r="2" spans="2:17" s="93" customFormat="1" ht="9" customHeight="1">
      <c r="B2" s="94"/>
      <c r="C2" s="94"/>
      <c r="D2" s="88"/>
      <c r="E2" s="88"/>
      <c r="F2" s="88"/>
      <c r="J2" s="91"/>
      <c r="K2" s="92"/>
      <c r="L2" s="92"/>
      <c r="N2" s="91"/>
      <c r="O2" s="92"/>
      <c r="P2" s="92"/>
    </row>
    <row r="3" spans="2:17" s="93" customFormat="1" ht="22.15" customHeight="1">
      <c r="B3" s="95" t="s">
        <v>1</v>
      </c>
      <c r="C3" s="96"/>
      <c r="D3" s="96"/>
      <c r="E3" s="96"/>
      <c r="F3" s="96"/>
      <c r="I3" s="90"/>
      <c r="J3" s="91"/>
      <c r="K3" s="92"/>
      <c r="L3" s="92"/>
      <c r="N3" s="91"/>
      <c r="O3" s="92"/>
      <c r="P3" s="92"/>
    </row>
    <row r="4" spans="2:17" s="93" customFormat="1" ht="18" customHeight="1">
      <c r="B4" s="97">
        <f>SUM(Table146[Valor total])</f>
        <v>0</v>
      </c>
      <c r="C4" s="97"/>
      <c r="D4" s="98" t="s">
        <v>5</v>
      </c>
      <c r="E4" s="98"/>
      <c r="F4" s="98"/>
      <c r="G4" s="88"/>
      <c r="H4" s="89"/>
      <c r="I4" s="90"/>
      <c r="J4" s="91"/>
      <c r="K4" s="92"/>
      <c r="L4" s="92"/>
      <c r="N4" s="91"/>
      <c r="O4" s="99"/>
      <c r="P4" s="100"/>
    </row>
    <row r="5" spans="2:17" s="93" customFormat="1" ht="18" customHeight="1">
      <c r="B5" s="101"/>
      <c r="C5" s="101"/>
      <c r="J5" s="101"/>
      <c r="K5" s="101"/>
      <c r="M5" s="101"/>
      <c r="N5" s="91"/>
      <c r="O5" s="101"/>
    </row>
    <row r="6" spans="2:17" s="107" customFormat="1" ht="49.9" customHeight="1">
      <c r="B6" s="102" t="s">
        <v>2</v>
      </c>
      <c r="C6" s="102" t="s">
        <v>4</v>
      </c>
      <c r="D6" s="103" t="s">
        <v>6</v>
      </c>
      <c r="E6" s="103" t="s">
        <v>15</v>
      </c>
      <c r="F6" s="103" t="s">
        <v>16</v>
      </c>
      <c r="G6" s="103" t="s">
        <v>25</v>
      </c>
      <c r="H6" s="103" t="s">
        <v>27</v>
      </c>
      <c r="I6" s="103" t="s">
        <v>31</v>
      </c>
      <c r="J6" s="103" t="s">
        <v>92</v>
      </c>
      <c r="K6" s="103" t="s">
        <v>40</v>
      </c>
      <c r="L6" s="103" t="s">
        <v>41</v>
      </c>
      <c r="M6" s="103" t="s">
        <v>42</v>
      </c>
      <c r="N6" s="103" t="s">
        <v>43</v>
      </c>
      <c r="O6" s="104" t="s">
        <v>44</v>
      </c>
      <c r="P6" s="105" t="s">
        <v>45</v>
      </c>
      <c r="Q6" s="106"/>
    </row>
    <row r="7" spans="2:17" s="93" customFormat="1" ht="18" customHeight="1">
      <c r="B7" s="108"/>
      <c r="C7" s="109"/>
      <c r="D7" s="110"/>
      <c r="E7" s="111"/>
      <c r="F7" s="110"/>
      <c r="G7" s="110"/>
      <c r="H7" s="110"/>
      <c r="I7" s="110"/>
      <c r="J7" s="112">
        <v>0</v>
      </c>
      <c r="K7" s="113"/>
      <c r="L7" s="112">
        <f>Table146[[#This Row],[Costo por artículo]]*Table146[[#This Row],[Cantidad de existencias]]</f>
        <v>0</v>
      </c>
      <c r="M7" s="113"/>
      <c r="N7" s="113"/>
      <c r="O7" s="113"/>
      <c r="P7" s="114"/>
    </row>
    <row r="8" spans="2:17" s="93" customFormat="1" ht="18" customHeight="1">
      <c r="B8" s="115"/>
      <c r="C8" s="116"/>
      <c r="D8" s="117"/>
      <c r="E8" s="121"/>
      <c r="F8" s="117"/>
      <c r="G8" s="117"/>
      <c r="H8" s="117"/>
      <c r="I8" s="117"/>
      <c r="J8" s="118">
        <v>0</v>
      </c>
      <c r="K8" s="119"/>
      <c r="L8" s="118">
        <f>Table146[[#This Row],[Costo por artículo]]*Table146[[#This Row],[Cantidad de existencias]]</f>
        <v>0</v>
      </c>
      <c r="M8" s="119"/>
      <c r="N8" s="119"/>
      <c r="O8" s="119"/>
      <c r="P8" s="120"/>
    </row>
    <row r="9" spans="2:17" s="93" customFormat="1" ht="18" customHeight="1">
      <c r="B9" s="108"/>
      <c r="C9" s="109"/>
      <c r="D9" s="110"/>
      <c r="E9" s="111"/>
      <c r="F9" s="110"/>
      <c r="G9" s="110"/>
      <c r="H9" s="110"/>
      <c r="I9" s="110"/>
      <c r="J9" s="112">
        <v>0</v>
      </c>
      <c r="K9" s="113"/>
      <c r="L9" s="112">
        <f>Table146[[#This Row],[Costo por artículo]]*Table146[[#This Row],[Cantidad de existencias]]</f>
        <v>0</v>
      </c>
      <c r="M9" s="113"/>
      <c r="N9" s="113"/>
      <c r="O9" s="113"/>
      <c r="P9" s="114"/>
    </row>
    <row r="10" spans="2:17" s="93" customFormat="1" ht="18" customHeight="1">
      <c r="B10" s="115"/>
      <c r="C10" s="116"/>
      <c r="D10" s="117"/>
      <c r="E10" s="121"/>
      <c r="F10" s="117"/>
      <c r="G10" s="117"/>
      <c r="H10" s="117"/>
      <c r="I10" s="117"/>
      <c r="J10" s="118">
        <v>0</v>
      </c>
      <c r="K10" s="119"/>
      <c r="L10" s="118">
        <f>Table146[[#This Row],[Costo por artículo]]*Table146[[#This Row],[Cantidad de existencias]]</f>
        <v>0</v>
      </c>
      <c r="M10" s="119"/>
      <c r="N10" s="119"/>
      <c r="O10" s="119"/>
      <c r="P10" s="120"/>
    </row>
    <row r="11" spans="2:17" s="93" customFormat="1" ht="18" customHeight="1">
      <c r="B11" s="108"/>
      <c r="C11" s="109"/>
      <c r="D11" s="110"/>
      <c r="E11" s="111"/>
      <c r="F11" s="110"/>
      <c r="G11" s="110"/>
      <c r="H11" s="110"/>
      <c r="I11" s="110"/>
      <c r="J11" s="112">
        <v>0</v>
      </c>
      <c r="K11" s="113"/>
      <c r="L11" s="112">
        <f>Table146[[#This Row],[Costo por artículo]]*Table146[[#This Row],[Cantidad de existencias]]</f>
        <v>0</v>
      </c>
      <c r="M11" s="113"/>
      <c r="N11" s="113"/>
      <c r="O11" s="113"/>
      <c r="P11" s="114"/>
    </row>
    <row r="12" spans="2:17" s="93" customFormat="1" ht="18" customHeight="1">
      <c r="B12" s="115"/>
      <c r="C12" s="116"/>
      <c r="D12" s="117"/>
      <c r="E12" s="121"/>
      <c r="F12" s="117"/>
      <c r="G12" s="117"/>
      <c r="H12" s="117"/>
      <c r="I12" s="117"/>
      <c r="J12" s="118">
        <v>0</v>
      </c>
      <c r="K12" s="119"/>
      <c r="L12" s="118">
        <f>Table146[[#This Row],[Costo por artículo]]*Table146[[#This Row],[Cantidad de existencias]]</f>
        <v>0</v>
      </c>
      <c r="M12" s="119"/>
      <c r="N12" s="119"/>
      <c r="O12" s="119"/>
      <c r="P12" s="120"/>
    </row>
    <row r="13" spans="2:17" s="93" customFormat="1" ht="18" customHeight="1">
      <c r="B13" s="108"/>
      <c r="C13" s="109"/>
      <c r="D13" s="110"/>
      <c r="E13" s="111"/>
      <c r="F13" s="110"/>
      <c r="G13" s="110"/>
      <c r="H13" s="110"/>
      <c r="I13" s="110"/>
      <c r="J13" s="112">
        <v>0</v>
      </c>
      <c r="K13" s="113"/>
      <c r="L13" s="112">
        <f>Table146[[#This Row],[Costo por artículo]]*Table146[[#This Row],[Cantidad de existencias]]</f>
        <v>0</v>
      </c>
      <c r="M13" s="113"/>
      <c r="N13" s="113"/>
      <c r="O13" s="113"/>
      <c r="P13" s="114"/>
    </row>
    <row r="14" spans="2:17" s="93" customFormat="1" ht="18" customHeight="1">
      <c r="B14" s="115"/>
      <c r="C14" s="116"/>
      <c r="D14" s="117"/>
      <c r="E14" s="121"/>
      <c r="F14" s="117"/>
      <c r="G14" s="117"/>
      <c r="H14" s="117"/>
      <c r="I14" s="117"/>
      <c r="J14" s="118">
        <v>0</v>
      </c>
      <c r="K14" s="119"/>
      <c r="L14" s="118">
        <f>Table146[[#This Row],[Costo por artículo]]*Table146[[#This Row],[Cantidad de existencias]]</f>
        <v>0</v>
      </c>
      <c r="M14" s="119"/>
      <c r="N14" s="119"/>
      <c r="O14" s="119"/>
      <c r="P14" s="120"/>
    </row>
    <row r="15" spans="2:17" s="93" customFormat="1" ht="18" customHeight="1">
      <c r="B15" s="108"/>
      <c r="C15" s="109"/>
      <c r="D15" s="110"/>
      <c r="E15" s="111"/>
      <c r="F15" s="110"/>
      <c r="G15" s="110"/>
      <c r="H15" s="110"/>
      <c r="I15" s="110"/>
      <c r="J15" s="112"/>
      <c r="K15" s="113"/>
      <c r="L15" s="112">
        <f>Table146[[#This Row],[Costo por artículo]]*Table146[[#This Row],[Cantidad de existencias]]</f>
        <v>0</v>
      </c>
      <c r="M15" s="113"/>
      <c r="N15" s="113"/>
      <c r="O15" s="113"/>
      <c r="P15" s="114"/>
    </row>
    <row r="16" spans="2:17" s="93" customFormat="1" ht="18" customHeight="1">
      <c r="B16" s="115"/>
      <c r="C16" s="116"/>
      <c r="D16" s="117"/>
      <c r="E16" s="121"/>
      <c r="F16" s="117"/>
      <c r="G16" s="117"/>
      <c r="H16" s="117"/>
      <c r="I16" s="117"/>
      <c r="J16" s="118"/>
      <c r="K16" s="119"/>
      <c r="L16" s="118">
        <f>Table146[[#This Row],[Costo por artículo]]*Table146[[#This Row],[Cantidad de existencias]]</f>
        <v>0</v>
      </c>
      <c r="M16" s="119"/>
      <c r="N16" s="119"/>
      <c r="O16" s="119"/>
      <c r="P16" s="120"/>
    </row>
    <row r="17" spans="2:16" s="93" customFormat="1" ht="18" customHeight="1">
      <c r="B17" s="108"/>
      <c r="C17" s="109"/>
      <c r="D17" s="110"/>
      <c r="E17" s="111"/>
      <c r="F17" s="110"/>
      <c r="G17" s="110"/>
      <c r="H17" s="110"/>
      <c r="I17" s="110"/>
      <c r="J17" s="112"/>
      <c r="K17" s="113"/>
      <c r="L17" s="112">
        <f>Table146[[#This Row],[Costo por artículo]]*Table146[[#This Row],[Cantidad de existencias]]</f>
        <v>0</v>
      </c>
      <c r="M17" s="113"/>
      <c r="N17" s="113"/>
      <c r="O17" s="113"/>
      <c r="P17" s="114"/>
    </row>
    <row r="18" spans="2:16" s="93" customFormat="1" ht="18" customHeight="1">
      <c r="B18" s="115"/>
      <c r="C18" s="116"/>
      <c r="D18" s="117"/>
      <c r="E18" s="121"/>
      <c r="F18" s="117"/>
      <c r="G18" s="117"/>
      <c r="H18" s="117"/>
      <c r="I18" s="117"/>
      <c r="J18" s="118"/>
      <c r="K18" s="119"/>
      <c r="L18" s="118">
        <f>Table146[[#This Row],[Costo por artículo]]*Table146[[#This Row],[Cantidad de existencias]]</f>
        <v>0</v>
      </c>
      <c r="M18" s="119"/>
      <c r="N18" s="119"/>
      <c r="O18" s="119"/>
      <c r="P18" s="120"/>
    </row>
    <row r="19" spans="2:16" s="93" customFormat="1" ht="18" customHeight="1">
      <c r="B19" s="108"/>
      <c r="C19" s="109"/>
      <c r="D19" s="110"/>
      <c r="E19" s="111"/>
      <c r="F19" s="110"/>
      <c r="G19" s="110"/>
      <c r="H19" s="110"/>
      <c r="I19" s="110"/>
      <c r="J19" s="112"/>
      <c r="K19" s="113"/>
      <c r="L19" s="112">
        <f>Table146[[#This Row],[Costo por artículo]]*Table146[[#This Row],[Cantidad de existencias]]</f>
        <v>0</v>
      </c>
      <c r="M19" s="113"/>
      <c r="N19" s="113"/>
      <c r="O19" s="113"/>
      <c r="P19" s="114"/>
    </row>
    <row r="20" spans="2:16" s="93" customFormat="1" ht="18" customHeight="1">
      <c r="B20" s="115"/>
      <c r="C20" s="116"/>
      <c r="D20" s="117"/>
      <c r="E20" s="121"/>
      <c r="F20" s="117"/>
      <c r="G20" s="117"/>
      <c r="H20" s="117"/>
      <c r="I20" s="117"/>
      <c r="J20" s="118"/>
      <c r="K20" s="119"/>
      <c r="L20" s="118">
        <f>Table146[[#This Row],[Costo por artículo]]*Table146[[#This Row],[Cantidad de existencias]]</f>
        <v>0</v>
      </c>
      <c r="M20" s="119"/>
      <c r="N20" s="119"/>
      <c r="O20" s="119"/>
      <c r="P20" s="120"/>
    </row>
    <row r="21" spans="2:16" s="93" customFormat="1" ht="18" customHeight="1">
      <c r="B21" s="108"/>
      <c r="C21" s="109"/>
      <c r="D21" s="110"/>
      <c r="E21" s="111"/>
      <c r="F21" s="110"/>
      <c r="G21" s="110"/>
      <c r="H21" s="110"/>
      <c r="I21" s="110"/>
      <c r="J21" s="112"/>
      <c r="K21" s="113"/>
      <c r="L21" s="112">
        <f>Table146[[#This Row],[Costo por artículo]]*Table146[[#This Row],[Cantidad de existencias]]</f>
        <v>0</v>
      </c>
      <c r="M21" s="113"/>
      <c r="N21" s="113"/>
      <c r="O21" s="113"/>
      <c r="P21" s="114"/>
    </row>
    <row r="22" spans="2:16" s="93" customFormat="1" ht="18" customHeight="1">
      <c r="B22" s="115"/>
      <c r="C22" s="116"/>
      <c r="D22" s="117"/>
      <c r="E22" s="121"/>
      <c r="F22" s="117"/>
      <c r="G22" s="117"/>
      <c r="H22" s="117"/>
      <c r="I22" s="117"/>
      <c r="J22" s="118"/>
      <c r="K22" s="119"/>
      <c r="L22" s="118">
        <f>Table146[[#This Row],[Costo por artículo]]*Table146[[#This Row],[Cantidad de existencias]]</f>
        <v>0</v>
      </c>
      <c r="M22" s="119"/>
      <c r="N22" s="119"/>
      <c r="O22" s="119"/>
      <c r="P22" s="120"/>
    </row>
    <row r="23" spans="2:16" s="93" customFormat="1" ht="18" customHeight="1">
      <c r="B23" s="108"/>
      <c r="C23" s="109"/>
      <c r="D23" s="110"/>
      <c r="E23" s="111"/>
      <c r="F23" s="110"/>
      <c r="G23" s="110"/>
      <c r="H23" s="110"/>
      <c r="I23" s="110"/>
      <c r="J23" s="112"/>
      <c r="K23" s="113"/>
      <c r="L23" s="112">
        <f>Table146[[#This Row],[Costo por artículo]]*Table146[[#This Row],[Cantidad de existencias]]</f>
        <v>0</v>
      </c>
      <c r="M23" s="113"/>
      <c r="N23" s="113"/>
      <c r="O23" s="113"/>
      <c r="P23" s="114"/>
    </row>
    <row r="24" spans="2:16" s="93" customFormat="1" ht="18" customHeight="1">
      <c r="B24" s="115"/>
      <c r="C24" s="116"/>
      <c r="D24" s="117"/>
      <c r="E24" s="121"/>
      <c r="F24" s="117"/>
      <c r="G24" s="117"/>
      <c r="H24" s="117"/>
      <c r="I24" s="117"/>
      <c r="J24" s="118"/>
      <c r="K24" s="119"/>
      <c r="L24" s="118">
        <f>Table146[[#This Row],[Costo por artículo]]*Table146[[#This Row],[Cantidad de existencias]]</f>
        <v>0</v>
      </c>
      <c r="M24" s="119"/>
      <c r="N24" s="119"/>
      <c r="O24" s="119"/>
      <c r="P24" s="120"/>
    </row>
    <row r="25" spans="2:16" s="93" customFormat="1" ht="18" customHeight="1">
      <c r="B25" s="108"/>
      <c r="C25" s="109"/>
      <c r="D25" s="110"/>
      <c r="E25" s="111"/>
      <c r="F25" s="110"/>
      <c r="G25" s="110"/>
      <c r="H25" s="110"/>
      <c r="I25" s="110"/>
      <c r="J25" s="112"/>
      <c r="K25" s="113"/>
      <c r="L25" s="112">
        <f>Table146[[#This Row],[Costo por artículo]]*Table146[[#This Row],[Cantidad de existencias]]</f>
        <v>0</v>
      </c>
      <c r="M25" s="113"/>
      <c r="N25" s="113"/>
      <c r="O25" s="113"/>
      <c r="P25" s="114"/>
    </row>
    <row r="26" spans="2:16" s="93" customFormat="1" ht="18" customHeight="1">
      <c r="B26" s="115"/>
      <c r="C26" s="116"/>
      <c r="D26" s="117"/>
      <c r="E26" s="121"/>
      <c r="F26" s="117"/>
      <c r="G26" s="117"/>
      <c r="H26" s="117"/>
      <c r="I26" s="117"/>
      <c r="J26" s="118"/>
      <c r="K26" s="119"/>
      <c r="L26" s="118">
        <f>Table146[[#This Row],[Costo por artículo]]*Table146[[#This Row],[Cantidad de existencias]]</f>
        <v>0</v>
      </c>
      <c r="M26" s="119"/>
      <c r="N26" s="119"/>
      <c r="O26" s="119"/>
      <c r="P26" s="120"/>
    </row>
    <row r="27" spans="2:16" ht="18" customHeight="1">
      <c r="B27" s="122"/>
      <c r="C27" s="122"/>
      <c r="I27" s="123"/>
      <c r="J27" s="122"/>
      <c r="K27" s="122"/>
      <c r="N27" s="122"/>
      <c r="O27" s="122"/>
      <c r="P27" s="123"/>
    </row>
    <row r="28" spans="2:16" ht="49.9" customHeight="1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2:16" ht="16.149999999999999" customHeight="1">
      <c r="B29" s="124"/>
      <c r="C29" s="124"/>
      <c r="D29" s="124"/>
      <c r="E29" s="124"/>
      <c r="F29" s="124"/>
      <c r="G29" s="124"/>
      <c r="I29" s="123"/>
      <c r="J29" s="122"/>
      <c r="K29" s="122"/>
      <c r="N29" s="122"/>
      <c r="O29" s="122"/>
      <c r="P29" s="123"/>
    </row>
  </sheetData>
  <mergeCells count="1">
    <mergeCell ref="B28:P28"/>
  </mergeCells>
  <phoneticPr fontId="30" type="noConversion"/>
  <conditionalFormatting sqref="B7:P26">
    <cfRule type="expression" dxfId="3" priority="2">
      <formula>$K7&lt;$M7</formula>
    </cfRule>
  </conditionalFormatting>
  <conditionalFormatting sqref="O4">
    <cfRule type="expression" dxfId="2" priority="4">
      <formula>#REF!="YES"</formula>
    </cfRule>
    <cfRule type="expression" dxfId="1" priority="5">
      <formula>$K4&lt;$M4</formula>
    </cfRule>
  </conditionalFormatting>
  <conditionalFormatting sqref="P4">
    <cfRule type="iconSet" priority="3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1" topLeftCell="A2" activePane="bottomLeft" state="frozen"/>
      <selection pane="bottomLeft"/>
    </sheetView>
  </sheetViews>
  <sheetFormatPr defaultColWidth="10.75" defaultRowHeight="15"/>
  <cols>
    <col min="1" max="1" width="3.25" style="1" customWidth="1"/>
    <col min="2" max="2" width="14.625" style="1" customWidth="1"/>
    <col min="3" max="3" width="20.875" style="1" customWidth="1"/>
    <col min="4" max="4" width="26" style="1" customWidth="1"/>
    <col min="5" max="5" width="16" style="1" customWidth="1"/>
    <col min="6" max="6" width="21.875" style="1" customWidth="1"/>
    <col min="7" max="7" width="16.75" style="1" customWidth="1"/>
    <col min="8" max="8" width="15.25" style="2" customWidth="1"/>
    <col min="9" max="9" width="14" style="1" customWidth="1"/>
    <col min="10" max="10" width="12.125" style="2" customWidth="1"/>
    <col min="11" max="11" width="20.5" style="1" customWidth="1"/>
    <col min="12" max="12" width="19" style="1" customWidth="1"/>
    <col min="13" max="13" width="3.25" style="1" customWidth="1"/>
    <col min="14" max="16384" width="10.75" style="1"/>
  </cols>
  <sheetData>
    <row r="1" spans="2:12" ht="49.9" customHeight="1">
      <c r="B1" s="86" t="s">
        <v>47</v>
      </c>
      <c r="C1" s="37"/>
      <c r="D1" s="37"/>
      <c r="E1" s="37"/>
      <c r="F1" s="4"/>
      <c r="G1" s="4"/>
      <c r="H1" s="1"/>
      <c r="J1" s="1"/>
      <c r="K1" s="47"/>
    </row>
    <row r="2" spans="2:12" ht="49.9" customHeight="1" thickBot="1">
      <c r="B2" s="78" t="s">
        <v>48</v>
      </c>
      <c r="C2" s="60"/>
      <c r="D2" s="22"/>
      <c r="E2" s="78" t="s">
        <v>51</v>
      </c>
      <c r="F2" s="60"/>
      <c r="G2" s="60"/>
      <c r="H2" s="1"/>
      <c r="J2" s="1"/>
      <c r="K2" s="47"/>
    </row>
    <row r="3" spans="2:12" ht="18" customHeight="1">
      <c r="B3" s="37"/>
      <c r="C3" s="37"/>
      <c r="D3" s="37"/>
      <c r="E3" s="37"/>
      <c r="F3" s="4"/>
      <c r="G3" s="4"/>
      <c r="H3" s="1"/>
      <c r="J3" s="1"/>
      <c r="K3" s="46"/>
    </row>
    <row r="4" spans="2:12" ht="22.15" customHeight="1">
      <c r="B4" s="42"/>
      <c r="C4" s="50" t="s">
        <v>50</v>
      </c>
      <c r="D4" s="44"/>
      <c r="E4" s="49" t="s">
        <v>27</v>
      </c>
      <c r="F4" s="44"/>
      <c r="G4" s="42"/>
      <c r="H4" s="23" t="s">
        <v>54</v>
      </c>
      <c r="I4" s="48"/>
      <c r="J4" s="43"/>
      <c r="K4" s="45" t="s">
        <v>58</v>
      </c>
      <c r="L4" s="48"/>
    </row>
    <row r="5" spans="2:12" s="3" customFormat="1" ht="49.9" customHeight="1">
      <c r="B5" s="21" t="s">
        <v>49</v>
      </c>
      <c r="C5" s="20" t="s">
        <v>16</v>
      </c>
      <c r="D5" s="20" t="s">
        <v>31</v>
      </c>
      <c r="E5" s="82" t="s">
        <v>52</v>
      </c>
      <c r="F5" s="82" t="s">
        <v>53</v>
      </c>
      <c r="G5" s="20" t="s">
        <v>25</v>
      </c>
      <c r="H5" s="20" t="s">
        <v>55</v>
      </c>
      <c r="I5" s="20" t="s">
        <v>56</v>
      </c>
      <c r="J5" s="82" t="s">
        <v>57</v>
      </c>
      <c r="K5" s="82" t="s">
        <v>59</v>
      </c>
      <c r="L5" s="82" t="s">
        <v>60</v>
      </c>
    </row>
    <row r="6" spans="2:12" s="3" customFormat="1" ht="18" customHeight="1">
      <c r="B6" s="10"/>
      <c r="C6" s="12"/>
      <c r="D6" s="12"/>
      <c r="E6" s="12"/>
      <c r="F6" s="12"/>
      <c r="G6" s="72"/>
      <c r="H6" s="75"/>
      <c r="I6" s="71"/>
      <c r="J6" s="11"/>
      <c r="K6" s="73"/>
      <c r="L6" s="71"/>
    </row>
    <row r="7" spans="2:12" s="3" customFormat="1" ht="18" customHeight="1">
      <c r="B7" s="14"/>
      <c r="C7" s="16"/>
      <c r="D7" s="16"/>
      <c r="E7" s="16"/>
      <c r="F7" s="16"/>
      <c r="G7" s="41"/>
      <c r="H7" s="76"/>
      <c r="I7" s="70"/>
      <c r="J7" s="15"/>
      <c r="K7" s="74"/>
      <c r="L7" s="70"/>
    </row>
    <row r="8" spans="2:12" s="3" customFormat="1" ht="18" customHeight="1">
      <c r="B8" s="10"/>
      <c r="C8" s="12"/>
      <c r="D8" s="12"/>
      <c r="E8" s="12"/>
      <c r="F8" s="12"/>
      <c r="G8" s="72"/>
      <c r="H8" s="75"/>
      <c r="I8" s="71"/>
      <c r="J8" s="11"/>
      <c r="K8" s="73"/>
      <c r="L8" s="71"/>
    </row>
    <row r="9" spans="2:12" s="3" customFormat="1" ht="18" customHeight="1">
      <c r="B9" s="14"/>
      <c r="C9" s="16"/>
      <c r="D9" s="16"/>
      <c r="E9" s="16"/>
      <c r="F9" s="16"/>
      <c r="G9" s="41"/>
      <c r="H9" s="76"/>
      <c r="I9" s="70"/>
      <c r="J9" s="15"/>
      <c r="K9" s="74"/>
      <c r="L9" s="70"/>
    </row>
    <row r="10" spans="2:12" s="3" customFormat="1" ht="18" customHeight="1">
      <c r="B10" s="10"/>
      <c r="C10" s="12"/>
      <c r="D10" s="12"/>
      <c r="E10" s="12"/>
      <c r="F10" s="12"/>
      <c r="G10" s="72"/>
      <c r="H10" s="75"/>
      <c r="I10" s="71"/>
      <c r="J10" s="11"/>
      <c r="K10" s="73"/>
      <c r="L10" s="71"/>
    </row>
    <row r="11" spans="2:12" s="3" customFormat="1" ht="18" customHeight="1">
      <c r="B11" s="14"/>
      <c r="C11" s="16"/>
      <c r="D11" s="16"/>
      <c r="E11" s="16"/>
      <c r="F11" s="16"/>
      <c r="G11" s="41"/>
      <c r="H11" s="76"/>
      <c r="I11" s="70"/>
      <c r="J11" s="15"/>
      <c r="K11" s="74"/>
      <c r="L11" s="70"/>
    </row>
    <row r="12" spans="2:12" s="3" customFormat="1" ht="18" customHeight="1">
      <c r="B12" s="10"/>
      <c r="C12" s="12"/>
      <c r="D12" s="12"/>
      <c r="E12" s="12"/>
      <c r="F12" s="12"/>
      <c r="G12" s="72"/>
      <c r="H12" s="75"/>
      <c r="I12" s="71"/>
      <c r="J12" s="11"/>
      <c r="K12" s="73"/>
      <c r="L12" s="71"/>
    </row>
    <row r="13" spans="2:12" s="3" customFormat="1" ht="18" customHeight="1">
      <c r="B13" s="14"/>
      <c r="C13" s="16"/>
      <c r="D13" s="16"/>
      <c r="E13" s="16"/>
      <c r="F13" s="16"/>
      <c r="G13" s="41"/>
      <c r="H13" s="76"/>
      <c r="I13" s="70"/>
      <c r="J13" s="15"/>
      <c r="K13" s="74"/>
      <c r="L13" s="70"/>
    </row>
    <row r="14" spans="2:12" s="3" customFormat="1" ht="18" customHeight="1">
      <c r="B14" s="10"/>
      <c r="C14" s="12"/>
      <c r="D14" s="12"/>
      <c r="E14" s="12"/>
      <c r="F14" s="12"/>
      <c r="G14" s="72"/>
      <c r="H14" s="75"/>
      <c r="I14" s="71"/>
      <c r="J14" s="11"/>
      <c r="K14" s="73"/>
      <c r="L14" s="71"/>
    </row>
    <row r="15" spans="2:12" s="3" customFormat="1" ht="18" customHeight="1">
      <c r="B15" s="14"/>
      <c r="C15" s="16"/>
      <c r="D15" s="16"/>
      <c r="E15" s="16"/>
      <c r="F15" s="16"/>
      <c r="G15" s="41"/>
      <c r="H15" s="76"/>
      <c r="I15" s="70"/>
      <c r="J15" s="15"/>
      <c r="K15" s="74"/>
      <c r="L15" s="70"/>
    </row>
    <row r="16" spans="2:12" s="3" customFormat="1" ht="18" customHeight="1">
      <c r="B16" s="10"/>
      <c r="C16" s="12"/>
      <c r="D16" s="12"/>
      <c r="E16" s="12"/>
      <c r="F16" s="12"/>
      <c r="G16" s="72"/>
      <c r="H16" s="75"/>
      <c r="I16" s="71"/>
      <c r="J16" s="11"/>
      <c r="K16" s="73"/>
      <c r="L16" s="71"/>
    </row>
    <row r="17" spans="2:12" s="3" customFormat="1" ht="18" customHeight="1">
      <c r="B17" s="77"/>
      <c r="C17" s="41"/>
      <c r="D17" s="41"/>
      <c r="E17" s="41"/>
      <c r="F17" s="41"/>
      <c r="G17" s="41"/>
      <c r="H17" s="41"/>
      <c r="I17" s="70"/>
      <c r="J17" s="40"/>
      <c r="K17" s="41"/>
      <c r="L17" s="70"/>
    </row>
    <row r="18" spans="2:12" s="3" customFormat="1" ht="18" customHeight="1">
      <c r="B18" s="10"/>
      <c r="C18" s="12"/>
      <c r="D18" s="12"/>
      <c r="E18" s="12"/>
      <c r="F18" s="12"/>
      <c r="G18" s="72"/>
      <c r="H18" s="75"/>
      <c r="I18" s="71"/>
      <c r="J18" s="11"/>
      <c r="K18" s="73"/>
      <c r="L18" s="71"/>
    </row>
    <row r="19" spans="2:12" s="3" customFormat="1" ht="18" customHeight="1">
      <c r="B19" s="14"/>
      <c r="C19" s="16"/>
      <c r="D19" s="16"/>
      <c r="E19" s="16"/>
      <c r="F19" s="16"/>
      <c r="G19" s="41"/>
      <c r="H19" s="76"/>
      <c r="I19" s="70"/>
      <c r="J19" s="15"/>
      <c r="K19" s="74"/>
      <c r="L19" s="70"/>
    </row>
    <row r="20" spans="2:12" s="3" customFormat="1" ht="18" customHeight="1">
      <c r="B20" s="10"/>
      <c r="C20" s="12"/>
      <c r="D20" s="12"/>
      <c r="E20" s="12"/>
      <c r="F20" s="12"/>
      <c r="G20" s="72"/>
      <c r="H20" s="75"/>
      <c r="I20" s="71"/>
      <c r="J20" s="11"/>
      <c r="K20" s="73"/>
      <c r="L20" s="71"/>
    </row>
    <row r="21" spans="2:12" s="3" customFormat="1" ht="18" customHeight="1">
      <c r="B21" s="14"/>
      <c r="C21" s="16"/>
      <c r="D21" s="16"/>
      <c r="E21" s="16"/>
      <c r="F21" s="16"/>
      <c r="G21" s="41"/>
      <c r="H21" s="76"/>
      <c r="I21" s="70"/>
      <c r="J21" s="15"/>
      <c r="K21" s="74"/>
      <c r="L21" s="70"/>
    </row>
    <row r="22" spans="2:12" s="3" customFormat="1" ht="18" customHeight="1">
      <c r="B22" s="10"/>
      <c r="C22" s="12"/>
      <c r="D22" s="12"/>
      <c r="E22" s="12"/>
      <c r="F22" s="12"/>
      <c r="G22" s="72"/>
      <c r="H22" s="75"/>
      <c r="I22" s="71"/>
      <c r="J22" s="11"/>
      <c r="K22" s="73"/>
      <c r="L22" s="71"/>
    </row>
    <row r="23" spans="2:12" s="3" customFormat="1" ht="18" customHeight="1">
      <c r="B23" s="14"/>
      <c r="C23" s="16"/>
      <c r="D23" s="16"/>
      <c r="E23" s="16"/>
      <c r="F23" s="16"/>
      <c r="G23" s="41"/>
      <c r="H23" s="76"/>
      <c r="I23" s="70"/>
      <c r="J23" s="15"/>
      <c r="K23" s="74"/>
      <c r="L23" s="70"/>
    </row>
    <row r="24" spans="2:12" s="3" customFormat="1" ht="18" customHeight="1">
      <c r="B24" s="10"/>
      <c r="C24" s="12"/>
      <c r="D24" s="12"/>
      <c r="E24" s="12"/>
      <c r="F24" s="12"/>
      <c r="G24" s="72"/>
      <c r="H24" s="75"/>
      <c r="I24" s="71"/>
      <c r="J24" s="11"/>
      <c r="K24" s="73"/>
      <c r="L24" s="71"/>
    </row>
    <row r="25" spans="2:12" s="3" customFormat="1" ht="18" customHeight="1">
      <c r="B25" s="14"/>
      <c r="C25" s="16"/>
      <c r="D25" s="16"/>
      <c r="E25" s="16"/>
      <c r="F25" s="16"/>
      <c r="G25" s="41"/>
      <c r="H25" s="76"/>
      <c r="I25" s="70"/>
      <c r="J25" s="15"/>
      <c r="K25" s="74"/>
      <c r="L25" s="70"/>
    </row>
    <row r="26" spans="2:12" s="3" customFormat="1" ht="18" customHeight="1">
      <c r="B26" s="10"/>
      <c r="C26" s="12"/>
      <c r="D26" s="12"/>
      <c r="E26" s="12"/>
      <c r="F26" s="12"/>
      <c r="G26" s="72"/>
      <c r="H26" s="75"/>
      <c r="I26" s="71"/>
      <c r="J26" s="11"/>
      <c r="K26" s="73"/>
      <c r="L26" s="71"/>
    </row>
    <row r="27" spans="2:12" s="3" customFormat="1" ht="18" customHeight="1">
      <c r="B27" s="77"/>
      <c r="C27" s="41"/>
      <c r="D27" s="41"/>
      <c r="E27" s="41"/>
      <c r="F27" s="41"/>
      <c r="G27" s="41"/>
      <c r="H27" s="41"/>
      <c r="I27" s="70"/>
      <c r="J27" s="40"/>
      <c r="K27" s="41"/>
      <c r="L27" s="70"/>
    </row>
    <row r="28" spans="2:12" s="3" customFormat="1" ht="18" customHeight="1">
      <c r="B28" s="10"/>
      <c r="C28" s="12"/>
      <c r="D28" s="12"/>
      <c r="E28" s="12"/>
      <c r="F28" s="12"/>
      <c r="G28" s="72"/>
      <c r="H28" s="75"/>
      <c r="I28" s="71"/>
      <c r="J28" s="11"/>
      <c r="K28" s="73"/>
      <c r="L28" s="71"/>
    </row>
    <row r="29" spans="2:12" s="3" customFormat="1" ht="18" customHeight="1">
      <c r="B29" s="14"/>
      <c r="C29" s="16"/>
      <c r="D29" s="16"/>
      <c r="E29" s="16"/>
      <c r="F29" s="16"/>
      <c r="G29" s="41"/>
      <c r="H29" s="76"/>
      <c r="I29" s="70"/>
      <c r="J29" s="15"/>
      <c r="K29" s="74"/>
      <c r="L29" s="70"/>
    </row>
    <row r="30" spans="2:12" s="3" customFormat="1" ht="18" customHeight="1">
      <c r="B30" s="10"/>
      <c r="C30" s="12"/>
      <c r="D30" s="12"/>
      <c r="E30" s="12"/>
      <c r="F30" s="12"/>
      <c r="G30" s="72"/>
      <c r="H30" s="75"/>
      <c r="I30" s="71"/>
      <c r="J30" s="11"/>
      <c r="K30" s="73"/>
      <c r="L30" s="71"/>
    </row>
    <row r="31" spans="2:12" s="3" customFormat="1" ht="18" customHeight="1">
      <c r="B31" s="14"/>
      <c r="C31" s="16"/>
      <c r="D31" s="16"/>
      <c r="E31" s="16"/>
      <c r="F31" s="16"/>
      <c r="G31" s="41"/>
      <c r="H31" s="76"/>
      <c r="I31" s="70"/>
      <c r="J31" s="15"/>
      <c r="K31" s="74"/>
      <c r="L31" s="70"/>
    </row>
    <row r="32" spans="2:12" s="3" customFormat="1" ht="18" customHeight="1">
      <c r="B32" s="10"/>
      <c r="C32" s="12"/>
      <c r="D32" s="12"/>
      <c r="E32" s="12"/>
      <c r="F32" s="12"/>
      <c r="G32" s="72"/>
      <c r="H32" s="75"/>
      <c r="I32" s="71"/>
      <c r="J32" s="11"/>
      <c r="K32" s="73"/>
      <c r="L32" s="71"/>
    </row>
    <row r="33" spans="1:12" s="3" customFormat="1" ht="18" customHeight="1">
      <c r="B33" s="14"/>
      <c r="C33" s="16"/>
      <c r="D33" s="16"/>
      <c r="E33" s="16"/>
      <c r="F33" s="16"/>
      <c r="G33" s="41"/>
      <c r="H33" s="76"/>
      <c r="I33" s="70"/>
      <c r="J33" s="15"/>
      <c r="K33" s="74"/>
      <c r="L33" s="70"/>
    </row>
    <row r="34" spans="1:12" ht="18" customHeight="1">
      <c r="A34"/>
      <c r="B34"/>
      <c r="C34"/>
      <c r="D34"/>
      <c r="E34"/>
      <c r="F34"/>
      <c r="G34" s="2"/>
      <c r="H34" s="1"/>
      <c r="I34"/>
      <c r="J34" s="1"/>
      <c r="L34" s="2"/>
    </row>
  </sheetData>
  <phoneticPr fontId="30" type="noConversion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3"/>
  <sheetViews>
    <sheetView showGridLines="0" workbookViewId="0">
      <pane ySplit="1" topLeftCell="A2" activePane="bottomLeft" state="frozen"/>
      <selection pane="bottomLeft"/>
    </sheetView>
  </sheetViews>
  <sheetFormatPr defaultColWidth="10.75" defaultRowHeight="15"/>
  <cols>
    <col min="1" max="1" width="3.25" style="1" customWidth="1"/>
    <col min="2" max="2" width="26.375" style="1" customWidth="1"/>
    <col min="3" max="3" width="17.25" style="1" customWidth="1"/>
    <col min="4" max="4" width="15.75" style="1" customWidth="1"/>
    <col min="5" max="5" width="26.375" style="1" customWidth="1"/>
    <col min="6" max="6" width="20.75" style="1" customWidth="1"/>
    <col min="7" max="7" width="18" style="1" customWidth="1"/>
    <col min="8" max="8" width="3.25" style="1" customWidth="1"/>
    <col min="9" max="9" width="17.25" style="1" customWidth="1"/>
    <col min="10" max="10" width="11.25" style="1" customWidth="1"/>
    <col min="11" max="11" width="19.25" style="2" customWidth="1"/>
    <col min="12" max="12" width="19.25" style="1" customWidth="1"/>
    <col min="13" max="13" width="11" style="2" customWidth="1"/>
    <col min="14" max="16384" width="10.75" style="1"/>
  </cols>
  <sheetData>
    <row r="1" spans="2:13" ht="49.9" customHeight="1">
      <c r="B1" s="86" t="s">
        <v>61</v>
      </c>
      <c r="C1" s="4"/>
      <c r="D1" s="4"/>
      <c r="E1" s="4"/>
      <c r="F1" s="4"/>
      <c r="G1" s="4"/>
      <c r="H1" s="4"/>
      <c r="I1" s="4"/>
      <c r="J1" s="4"/>
      <c r="K1" s="1"/>
      <c r="M1" s="1"/>
    </row>
    <row r="2" spans="2:13" s="54" customFormat="1" ht="9" customHeight="1">
      <c r="B2" s="55"/>
      <c r="C2" s="55"/>
      <c r="D2" s="55"/>
      <c r="E2" s="55"/>
      <c r="F2" s="55"/>
      <c r="K2" s="56"/>
    </row>
    <row r="3" spans="2:13" s="22" customFormat="1" ht="18" customHeight="1">
      <c r="B3" s="85" t="s">
        <v>62</v>
      </c>
      <c r="C3" s="55"/>
      <c r="D3" s="55"/>
      <c r="E3" s="55"/>
      <c r="F3" s="55"/>
      <c r="G3" s="55"/>
      <c r="H3" s="55"/>
      <c r="I3" s="55"/>
      <c r="J3" s="55"/>
      <c r="K3" s="57"/>
      <c r="L3" s="57"/>
    </row>
    <row r="4" spans="2:13" s="54" customFormat="1" ht="18" customHeight="1">
      <c r="K4" s="56"/>
      <c r="M4" s="56"/>
    </row>
    <row r="5" spans="2:13" s="54" customFormat="1" ht="18" customHeight="1">
      <c r="B5" s="51" t="s">
        <v>63</v>
      </c>
      <c r="C5" s="52"/>
      <c r="D5" s="52"/>
      <c r="E5" s="52"/>
      <c r="F5" s="52"/>
      <c r="G5" s="53"/>
      <c r="K5" s="56"/>
      <c r="M5" s="56"/>
    </row>
    <row r="6" spans="2:13" s="54" customFormat="1" ht="18" customHeight="1">
      <c r="B6" s="61" t="s">
        <v>16</v>
      </c>
      <c r="C6" s="63"/>
      <c r="D6" s="64"/>
      <c r="E6" s="64"/>
      <c r="F6" s="64"/>
      <c r="G6" s="65"/>
      <c r="K6" s="56"/>
      <c r="M6" s="56"/>
    </row>
    <row r="7" spans="2:13" s="54" customFormat="1" ht="18" customHeight="1">
      <c r="B7" s="62" t="s">
        <v>64</v>
      </c>
      <c r="C7" s="63"/>
      <c r="D7" s="64"/>
      <c r="E7" s="64"/>
      <c r="F7" s="64"/>
      <c r="G7" s="65"/>
      <c r="K7" s="56"/>
      <c r="M7" s="56"/>
    </row>
    <row r="8" spans="2:13" s="54" customFormat="1" ht="18" customHeight="1">
      <c r="B8" s="61" t="s">
        <v>65</v>
      </c>
      <c r="C8" s="63"/>
      <c r="D8" s="64"/>
      <c r="E8" s="64"/>
      <c r="F8" s="64"/>
      <c r="G8" s="65"/>
      <c r="K8" s="56"/>
      <c r="M8" s="56"/>
    </row>
    <row r="9" spans="2:13" s="54" customFormat="1" ht="18" customHeight="1">
      <c r="B9" s="62" t="s">
        <v>66</v>
      </c>
      <c r="C9" s="66"/>
      <c r="D9" s="64"/>
      <c r="E9" s="64"/>
      <c r="F9" s="64"/>
      <c r="G9" s="65"/>
      <c r="K9" s="56"/>
      <c r="M9" s="56"/>
    </row>
    <row r="10" spans="2:13" s="54" customFormat="1" ht="18" customHeight="1">
      <c r="B10" s="61" t="s">
        <v>67</v>
      </c>
      <c r="C10" s="67"/>
      <c r="D10" s="64"/>
      <c r="E10" s="64"/>
      <c r="F10" s="64"/>
      <c r="G10" s="65"/>
      <c r="K10" s="56"/>
      <c r="M10" s="56"/>
    </row>
    <row r="11" spans="2:13" s="54" customFormat="1" ht="18" customHeight="1">
      <c r="B11" s="62" t="s">
        <v>68</v>
      </c>
      <c r="C11" s="63"/>
      <c r="D11" s="64"/>
      <c r="E11" s="64"/>
      <c r="F11" s="64"/>
      <c r="G11" s="65"/>
      <c r="K11" s="56"/>
      <c r="M11" s="56"/>
    </row>
    <row r="12" spans="2:13" s="54" customFormat="1" ht="18" customHeight="1">
      <c r="B12" s="61" t="s">
        <v>31</v>
      </c>
      <c r="C12" s="63"/>
      <c r="D12" s="64"/>
      <c r="E12" s="64"/>
      <c r="F12" s="64"/>
      <c r="G12" s="65"/>
      <c r="K12" s="56"/>
      <c r="M12" s="56"/>
    </row>
    <row r="13" spans="2:13" s="54" customFormat="1" ht="18" customHeight="1">
      <c r="K13" s="56"/>
      <c r="M13" s="56"/>
    </row>
    <row r="14" spans="2:13" s="54" customFormat="1" ht="18" customHeight="1">
      <c r="B14" s="51" t="s">
        <v>69</v>
      </c>
      <c r="C14" s="52"/>
      <c r="D14" s="52"/>
      <c r="E14" s="52"/>
      <c r="F14" s="52"/>
      <c r="G14" s="53"/>
      <c r="K14" s="56"/>
      <c r="M14" s="56"/>
    </row>
    <row r="15" spans="2:13" s="54" customFormat="1" ht="18" customHeight="1">
      <c r="B15" s="79"/>
      <c r="C15" s="80" t="s">
        <v>72</v>
      </c>
      <c r="D15" s="81"/>
      <c r="E15" s="79"/>
      <c r="F15" s="80" t="s">
        <v>74</v>
      </c>
      <c r="G15" s="81"/>
      <c r="K15" s="56"/>
      <c r="M15" s="56"/>
    </row>
    <row r="16" spans="2:13" s="54" customFormat="1" ht="18" customHeight="1">
      <c r="B16" s="61" t="s">
        <v>70</v>
      </c>
      <c r="C16" s="63"/>
      <c r="D16" s="64"/>
      <c r="E16" s="61" t="s">
        <v>70</v>
      </c>
      <c r="F16" s="68"/>
      <c r="G16" s="69"/>
      <c r="K16" s="56"/>
      <c r="M16" s="56"/>
    </row>
    <row r="17" spans="1:13" s="54" customFormat="1" ht="18" customHeight="1">
      <c r="B17" s="62" t="s">
        <v>71</v>
      </c>
      <c r="C17" s="68"/>
      <c r="D17" s="69"/>
      <c r="E17" s="62" t="s">
        <v>71</v>
      </c>
      <c r="F17" s="68"/>
      <c r="G17" s="69"/>
      <c r="K17" s="56"/>
      <c r="M17" s="56"/>
    </row>
    <row r="18" spans="1:13" s="54" customFormat="1" ht="18" customHeight="1">
      <c r="K18" s="56"/>
      <c r="M18" s="56"/>
    </row>
    <row r="19" spans="1:13" s="54" customFormat="1" ht="18" customHeight="1">
      <c r="K19" s="56"/>
      <c r="M19" s="56"/>
    </row>
    <row r="20" spans="1:13" s="54" customFormat="1" ht="18" customHeight="1">
      <c r="K20" s="56"/>
      <c r="M20" s="56"/>
    </row>
    <row r="21" spans="1:13" s="22" customFormat="1" ht="18" customHeight="1" thickBot="1">
      <c r="B21" s="59" t="s">
        <v>48</v>
      </c>
      <c r="C21" s="60"/>
      <c r="E21" s="59" t="s">
        <v>73</v>
      </c>
      <c r="F21" s="60"/>
      <c r="G21" s="60"/>
      <c r="K21" s="58"/>
      <c r="M21" s="58"/>
    </row>
    <row r="22" spans="1:13" ht="18" customHeight="1"/>
    <row r="23" spans="1:13" ht="18" customHeight="1">
      <c r="A23"/>
      <c r="B23"/>
      <c r="C23"/>
      <c r="D23"/>
      <c r="E23"/>
      <c r="F23"/>
      <c r="G23" s="2"/>
      <c r="I23"/>
      <c r="K23" s="1"/>
      <c r="L23" s="2"/>
      <c r="M23" s="1"/>
    </row>
  </sheetData>
  <phoneticPr fontId="30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A1:P55"/>
  <sheetViews>
    <sheetView showFormulas="1" showGridLines="0" zoomScaleNormal="100" zoomScalePageLayoutView="75" workbookViewId="0">
      <pane ySplit="1" topLeftCell="A2" activePane="bottomLeft" state="frozen"/>
      <selection pane="bottomLeft"/>
    </sheetView>
  </sheetViews>
  <sheetFormatPr defaultColWidth="10.75" defaultRowHeight="15"/>
  <cols>
    <col min="1" max="1" width="3.25" style="1" customWidth="1"/>
    <col min="2" max="2" width="12.5" style="5" customWidth="1"/>
    <col min="3" max="3" width="18.5" style="5" customWidth="1"/>
    <col min="4" max="4" width="24.75" style="1" customWidth="1"/>
    <col min="5" max="5" width="23.75" style="5" customWidth="1"/>
    <col min="6" max="6" width="15.25" style="1" customWidth="1"/>
    <col min="7" max="7" width="13.25" style="1" customWidth="1"/>
    <col min="8" max="8" width="22.25" style="5" customWidth="1"/>
    <col min="9" max="9" width="23.75" style="6" customWidth="1"/>
    <col min="10" max="10" width="20" style="6" customWidth="1"/>
    <col min="11" max="11" width="18.75" style="7" customWidth="1"/>
    <col min="12" max="12" width="29.5" style="9" customWidth="1"/>
    <col min="13" max="13" width="11" style="8" customWidth="1"/>
    <col min="14" max="14" width="9.75" style="7" customWidth="1"/>
    <col min="15" max="15" width="10.75" style="6"/>
    <col min="16" max="16" width="14.25" style="9" customWidth="1"/>
    <col min="17" max="17" width="3.25" style="1" customWidth="1"/>
    <col min="18" max="16384" width="10.75" style="1"/>
  </cols>
  <sheetData>
    <row r="1" spans="1:16" s="26" customFormat="1" ht="49.9" customHeight="1">
      <c r="B1" s="129" t="s">
        <v>75</v>
      </c>
      <c r="C1" s="129"/>
      <c r="D1" s="129"/>
      <c r="E1" s="36"/>
      <c r="F1" s="36"/>
      <c r="G1" s="35"/>
      <c r="H1" s="34"/>
      <c r="I1" s="28"/>
      <c r="J1" s="33"/>
      <c r="K1" s="32"/>
      <c r="L1" s="31"/>
      <c r="M1" s="30"/>
      <c r="N1" s="29"/>
      <c r="O1" s="28"/>
      <c r="P1" s="27"/>
    </row>
    <row r="2" spans="1:16" s="26" customFormat="1" ht="9" customHeight="1">
      <c r="B2" s="37"/>
      <c r="C2" s="36"/>
      <c r="D2" s="36"/>
      <c r="E2" s="36"/>
      <c r="F2" s="36"/>
      <c r="G2" s="35"/>
      <c r="H2" s="34"/>
      <c r="I2" s="28"/>
      <c r="J2" s="33"/>
      <c r="K2" s="32"/>
      <c r="L2" s="31"/>
      <c r="M2" s="30"/>
      <c r="N2" s="29"/>
      <c r="O2" s="28"/>
      <c r="P2" s="27"/>
    </row>
    <row r="3" spans="1:16" s="22" customFormat="1" ht="22.15" customHeight="1">
      <c r="B3" s="24" t="s">
        <v>25</v>
      </c>
      <c r="C3" s="23"/>
      <c r="D3" s="23"/>
      <c r="E3" s="23"/>
      <c r="F3" s="23"/>
      <c r="G3" s="25"/>
      <c r="H3" s="51" t="s">
        <v>81</v>
      </c>
      <c r="I3" s="52"/>
      <c r="J3" s="52"/>
      <c r="K3" s="52"/>
      <c r="L3" s="52"/>
      <c r="M3" s="52"/>
      <c r="N3" s="52"/>
      <c r="O3" s="52"/>
      <c r="P3" s="53"/>
    </row>
    <row r="4" spans="1:16" s="19" customFormat="1" ht="49.9" customHeight="1">
      <c r="A4" s="126"/>
      <c r="B4" s="21" t="s">
        <v>76</v>
      </c>
      <c r="C4" s="20" t="s">
        <v>77</v>
      </c>
      <c r="D4" s="20" t="s">
        <v>78</v>
      </c>
      <c r="E4" s="20" t="s">
        <v>31</v>
      </c>
      <c r="F4" s="20" t="s">
        <v>79</v>
      </c>
      <c r="G4" s="20" t="s">
        <v>80</v>
      </c>
      <c r="H4" s="82" t="s">
        <v>82</v>
      </c>
      <c r="I4" s="83" t="s">
        <v>83</v>
      </c>
      <c r="J4" s="83" t="s">
        <v>84</v>
      </c>
      <c r="K4" s="83" t="s">
        <v>85</v>
      </c>
      <c r="L4" s="83" t="s">
        <v>86</v>
      </c>
      <c r="M4" s="83" t="s">
        <v>87</v>
      </c>
      <c r="N4" s="83" t="s">
        <v>88</v>
      </c>
      <c r="O4" s="83" t="s">
        <v>89</v>
      </c>
      <c r="P4" s="84" t="s">
        <v>90</v>
      </c>
    </row>
    <row r="5" spans="1:16" s="5" customFormat="1" ht="18" customHeight="1">
      <c r="B5" s="10"/>
      <c r="C5" s="12"/>
      <c r="D5" s="18"/>
      <c r="E5" s="12"/>
      <c r="F5" s="13"/>
      <c r="G5" s="11"/>
      <c r="H5" s="10"/>
      <c r="I5" s="12"/>
      <c r="J5" s="11"/>
      <c r="K5" s="11"/>
      <c r="L5" s="10"/>
      <c r="M5" s="10"/>
      <c r="N5" s="11"/>
      <c r="O5" s="11"/>
      <c r="P5" s="10"/>
    </row>
    <row r="6" spans="1:16" s="5" customFormat="1" ht="18" customHeight="1">
      <c r="B6" s="14"/>
      <c r="C6" s="16"/>
      <c r="D6" s="16"/>
      <c r="E6" s="16"/>
      <c r="F6" s="17"/>
      <c r="G6" s="15"/>
      <c r="H6" s="14"/>
      <c r="I6" s="16"/>
      <c r="J6" s="15"/>
      <c r="K6" s="15"/>
      <c r="L6" s="14"/>
      <c r="M6" s="14"/>
      <c r="N6" s="15"/>
      <c r="O6" s="15"/>
      <c r="P6" s="14"/>
    </row>
    <row r="7" spans="1:16" s="5" customFormat="1" ht="18" customHeight="1">
      <c r="B7" s="10"/>
      <c r="C7" s="12"/>
      <c r="D7" s="12"/>
      <c r="E7" s="12"/>
      <c r="F7" s="13"/>
      <c r="G7" s="11"/>
      <c r="H7" s="10"/>
      <c r="I7" s="12"/>
      <c r="J7" s="11"/>
      <c r="K7" s="11"/>
      <c r="L7" s="10"/>
      <c r="M7" s="10"/>
      <c r="N7" s="11"/>
      <c r="O7" s="11"/>
      <c r="P7" s="10"/>
    </row>
    <row r="8" spans="1:16" s="5" customFormat="1" ht="18" customHeight="1">
      <c r="B8" s="14"/>
      <c r="C8" s="16"/>
      <c r="D8" s="16"/>
      <c r="E8" s="16"/>
      <c r="F8" s="17"/>
      <c r="G8" s="15"/>
      <c r="H8" s="14"/>
      <c r="I8" s="16"/>
      <c r="J8" s="15"/>
      <c r="K8" s="15"/>
      <c r="L8" s="14"/>
      <c r="M8" s="14"/>
      <c r="N8" s="15"/>
      <c r="O8" s="15"/>
      <c r="P8" s="14"/>
    </row>
    <row r="9" spans="1:16" s="5" customFormat="1" ht="18" customHeight="1">
      <c r="B9" s="10"/>
      <c r="C9" s="12"/>
      <c r="D9" s="12"/>
      <c r="E9" s="12"/>
      <c r="F9" s="13"/>
      <c r="G9" s="11"/>
      <c r="H9" s="10"/>
      <c r="I9" s="12"/>
      <c r="J9" s="11"/>
      <c r="K9" s="11"/>
      <c r="L9" s="10"/>
      <c r="M9" s="10"/>
      <c r="N9" s="11"/>
      <c r="O9" s="11"/>
      <c r="P9" s="10"/>
    </row>
    <row r="10" spans="1:16" s="5" customFormat="1" ht="18" customHeight="1">
      <c r="B10" s="14"/>
      <c r="C10" s="16"/>
      <c r="D10" s="16"/>
      <c r="E10" s="16"/>
      <c r="F10" s="17"/>
      <c r="G10" s="15"/>
      <c r="H10" s="14"/>
      <c r="I10" s="16"/>
      <c r="J10" s="15"/>
      <c r="K10" s="15"/>
      <c r="L10" s="14"/>
      <c r="M10" s="14"/>
      <c r="N10" s="15"/>
      <c r="O10" s="15"/>
      <c r="P10" s="14"/>
    </row>
    <row r="11" spans="1:16" s="5" customFormat="1" ht="18" customHeight="1">
      <c r="B11" s="10"/>
      <c r="C11" s="12"/>
      <c r="D11" s="12"/>
      <c r="E11" s="12"/>
      <c r="F11" s="13"/>
      <c r="G11" s="11"/>
      <c r="H11" s="10"/>
      <c r="I11" s="12"/>
      <c r="J11" s="11"/>
      <c r="K11" s="11"/>
      <c r="L11" s="10"/>
      <c r="M11" s="10"/>
      <c r="N11" s="11"/>
      <c r="O11" s="11"/>
      <c r="P11" s="10"/>
    </row>
    <row r="12" spans="1:16" s="5" customFormat="1" ht="18" customHeight="1">
      <c r="B12" s="14"/>
      <c r="C12" s="16"/>
      <c r="D12" s="16"/>
      <c r="E12" s="16"/>
      <c r="F12" s="17"/>
      <c r="G12" s="15"/>
      <c r="H12" s="14"/>
      <c r="I12" s="16"/>
      <c r="J12" s="15"/>
      <c r="K12" s="15"/>
      <c r="L12" s="14"/>
      <c r="M12" s="14"/>
      <c r="N12" s="15"/>
      <c r="O12" s="15"/>
      <c r="P12" s="14"/>
    </row>
    <row r="13" spans="1:16" s="5" customFormat="1" ht="18" customHeight="1">
      <c r="B13" s="10"/>
      <c r="C13" s="12"/>
      <c r="D13" s="12"/>
      <c r="E13" s="12"/>
      <c r="F13" s="13"/>
      <c r="G13" s="11"/>
      <c r="H13" s="10"/>
      <c r="I13" s="12"/>
      <c r="J13" s="11"/>
      <c r="K13" s="11"/>
      <c r="L13" s="10"/>
      <c r="M13" s="10"/>
      <c r="N13" s="11"/>
      <c r="O13" s="11"/>
      <c r="P13" s="10"/>
    </row>
    <row r="14" spans="1:16" s="5" customFormat="1" ht="18" customHeight="1">
      <c r="B14" s="14"/>
      <c r="C14" s="16"/>
      <c r="D14" s="16"/>
      <c r="E14" s="16"/>
      <c r="F14" s="17"/>
      <c r="G14" s="15"/>
      <c r="H14" s="14"/>
      <c r="I14" s="16"/>
      <c r="J14" s="15"/>
      <c r="K14" s="15"/>
      <c r="L14" s="14"/>
      <c r="M14" s="14"/>
      <c r="N14" s="15"/>
      <c r="O14" s="15"/>
      <c r="P14" s="14"/>
    </row>
    <row r="15" spans="1:16" s="5" customFormat="1" ht="18" customHeight="1">
      <c r="B15" s="10"/>
      <c r="C15" s="12"/>
      <c r="D15" s="12"/>
      <c r="E15" s="12"/>
      <c r="F15" s="13"/>
      <c r="G15" s="11"/>
      <c r="H15" s="10"/>
      <c r="I15" s="12"/>
      <c r="J15" s="11"/>
      <c r="K15" s="11"/>
      <c r="L15" s="10"/>
      <c r="M15" s="10"/>
      <c r="N15" s="11"/>
      <c r="O15" s="11"/>
      <c r="P15" s="10"/>
    </row>
    <row r="16" spans="1:16" s="5" customFormat="1" ht="18" customHeight="1">
      <c r="B16" s="14"/>
      <c r="C16" s="16"/>
      <c r="D16" s="16"/>
      <c r="E16" s="16"/>
      <c r="F16" s="17"/>
      <c r="G16" s="15"/>
      <c r="H16" s="14"/>
      <c r="I16" s="16"/>
      <c r="J16" s="15"/>
      <c r="K16" s="15"/>
      <c r="L16" s="14"/>
      <c r="M16" s="14"/>
      <c r="N16" s="15"/>
      <c r="O16" s="15"/>
      <c r="P16" s="14"/>
    </row>
    <row r="17" spans="2:16" s="5" customFormat="1" ht="18" customHeight="1">
      <c r="B17" s="10"/>
      <c r="C17" s="12"/>
      <c r="D17" s="12"/>
      <c r="E17" s="12"/>
      <c r="F17" s="13"/>
      <c r="G17" s="11"/>
      <c r="H17" s="10"/>
      <c r="I17" s="12"/>
      <c r="J17" s="11"/>
      <c r="K17" s="11"/>
      <c r="L17" s="10"/>
      <c r="M17" s="10"/>
      <c r="N17" s="11"/>
      <c r="O17" s="11"/>
      <c r="P17" s="10"/>
    </row>
    <row r="18" spans="2:16" s="5" customFormat="1" ht="18" customHeight="1">
      <c r="B18" s="14"/>
      <c r="C18" s="16"/>
      <c r="D18" s="16"/>
      <c r="E18" s="16"/>
      <c r="F18" s="17"/>
      <c r="G18" s="15"/>
      <c r="H18" s="14"/>
      <c r="I18" s="16"/>
      <c r="J18" s="15"/>
      <c r="K18" s="15"/>
      <c r="L18" s="14"/>
      <c r="M18" s="14"/>
      <c r="N18" s="15"/>
      <c r="O18" s="15"/>
      <c r="P18" s="14"/>
    </row>
    <row r="19" spans="2:16" s="5" customFormat="1" ht="18" customHeight="1">
      <c r="B19" s="10"/>
      <c r="C19" s="12"/>
      <c r="D19" s="12"/>
      <c r="E19" s="12"/>
      <c r="F19" s="13"/>
      <c r="G19" s="11"/>
      <c r="H19" s="10"/>
      <c r="I19" s="12"/>
      <c r="J19" s="11"/>
      <c r="K19" s="11"/>
      <c r="L19" s="10"/>
      <c r="M19" s="10"/>
      <c r="N19" s="11"/>
      <c r="O19" s="11"/>
      <c r="P19" s="10"/>
    </row>
    <row r="20" spans="2:16" s="5" customFormat="1" ht="18" customHeight="1">
      <c r="B20" s="14"/>
      <c r="C20" s="16"/>
      <c r="D20" s="16"/>
      <c r="E20" s="16"/>
      <c r="F20" s="17"/>
      <c r="G20" s="15"/>
      <c r="H20" s="14"/>
      <c r="I20" s="16"/>
      <c r="J20" s="15"/>
      <c r="K20" s="15"/>
      <c r="L20" s="14"/>
      <c r="M20" s="14"/>
      <c r="N20" s="15"/>
      <c r="O20" s="15"/>
      <c r="P20" s="14"/>
    </row>
    <row r="21" spans="2:16" s="5" customFormat="1" ht="18" customHeight="1">
      <c r="B21" s="10"/>
      <c r="C21" s="12"/>
      <c r="D21" s="12"/>
      <c r="E21" s="12"/>
      <c r="F21" s="13"/>
      <c r="G21" s="11"/>
      <c r="H21" s="10"/>
      <c r="I21" s="12"/>
      <c r="J21" s="11"/>
      <c r="K21" s="11"/>
      <c r="L21" s="10"/>
      <c r="M21" s="10"/>
      <c r="N21" s="11"/>
      <c r="O21" s="11"/>
      <c r="P21" s="10"/>
    </row>
    <row r="22" spans="2:16" s="5" customFormat="1" ht="18" customHeight="1">
      <c r="B22" s="14"/>
      <c r="C22" s="16"/>
      <c r="D22" s="16"/>
      <c r="E22" s="16"/>
      <c r="F22" s="17"/>
      <c r="G22" s="15"/>
      <c r="H22" s="14"/>
      <c r="I22" s="16"/>
      <c r="J22" s="15"/>
      <c r="K22" s="15"/>
      <c r="L22" s="14"/>
      <c r="M22" s="14"/>
      <c r="N22" s="15"/>
      <c r="O22" s="15"/>
      <c r="P22" s="14"/>
    </row>
    <row r="23" spans="2:16" s="5" customFormat="1" ht="18" customHeight="1">
      <c r="B23" s="10"/>
      <c r="C23" s="12"/>
      <c r="D23" s="12"/>
      <c r="E23" s="12"/>
      <c r="F23" s="13"/>
      <c r="G23" s="11"/>
      <c r="H23" s="10"/>
      <c r="I23" s="12"/>
      <c r="J23" s="11"/>
      <c r="K23" s="11"/>
      <c r="L23" s="10"/>
      <c r="M23" s="10"/>
      <c r="N23" s="11"/>
      <c r="O23" s="11"/>
      <c r="P23" s="10"/>
    </row>
    <row r="24" spans="2:16" s="5" customFormat="1" ht="18" customHeight="1">
      <c r="B24" s="14"/>
      <c r="C24" s="16"/>
      <c r="D24" s="16"/>
      <c r="E24" s="16"/>
      <c r="F24" s="17"/>
      <c r="G24" s="15"/>
      <c r="H24" s="14"/>
      <c r="I24" s="16"/>
      <c r="J24" s="15"/>
      <c r="K24" s="15"/>
      <c r="L24" s="14"/>
      <c r="M24" s="14"/>
      <c r="N24" s="15"/>
      <c r="O24" s="15"/>
      <c r="P24" s="14"/>
    </row>
    <row r="25" spans="2:16" s="5" customFormat="1" ht="18" customHeight="1">
      <c r="B25" s="10"/>
      <c r="C25" s="12"/>
      <c r="D25" s="12"/>
      <c r="E25" s="12"/>
      <c r="F25" s="13"/>
      <c r="G25" s="11"/>
      <c r="H25" s="10"/>
      <c r="I25" s="12"/>
      <c r="J25" s="11"/>
      <c r="K25" s="11"/>
      <c r="L25" s="10"/>
      <c r="M25" s="10"/>
      <c r="N25" s="11"/>
      <c r="O25" s="11"/>
      <c r="P25" s="10"/>
    </row>
    <row r="26" spans="2:16" s="5" customFormat="1" ht="18" customHeight="1">
      <c r="B26" s="14"/>
      <c r="C26" s="16"/>
      <c r="D26" s="16"/>
      <c r="E26" s="16"/>
      <c r="F26" s="17"/>
      <c r="G26" s="15"/>
      <c r="H26" s="14"/>
      <c r="I26" s="16"/>
      <c r="J26" s="15"/>
      <c r="K26" s="15"/>
      <c r="L26" s="14"/>
      <c r="M26" s="14"/>
      <c r="N26" s="15"/>
      <c r="O26" s="15"/>
      <c r="P26" s="14"/>
    </row>
    <row r="27" spans="2:16" s="5" customFormat="1" ht="18" customHeight="1">
      <c r="B27" s="10"/>
      <c r="C27" s="12"/>
      <c r="D27" s="12"/>
      <c r="E27" s="12"/>
      <c r="F27" s="13"/>
      <c r="G27" s="11"/>
      <c r="H27" s="10"/>
      <c r="I27" s="12"/>
      <c r="J27" s="11"/>
      <c r="K27" s="11"/>
      <c r="L27" s="10"/>
      <c r="M27" s="10"/>
      <c r="N27" s="11"/>
      <c r="O27" s="11"/>
      <c r="P27" s="10"/>
    </row>
    <row r="28" spans="2:16" s="5" customFormat="1" ht="18" customHeight="1">
      <c r="B28" s="14"/>
      <c r="C28" s="16"/>
      <c r="D28" s="16"/>
      <c r="E28" s="16"/>
      <c r="F28" s="17"/>
      <c r="G28" s="15"/>
      <c r="H28" s="14"/>
      <c r="I28" s="16"/>
      <c r="J28" s="15"/>
      <c r="K28" s="15"/>
      <c r="L28" s="14"/>
      <c r="M28" s="14"/>
      <c r="N28" s="15"/>
      <c r="O28" s="15"/>
      <c r="P28" s="14"/>
    </row>
    <row r="29" spans="2:16" s="5" customFormat="1" ht="18" customHeight="1">
      <c r="B29" s="10"/>
      <c r="C29" s="12"/>
      <c r="D29" s="12"/>
      <c r="E29" s="12"/>
      <c r="F29" s="13"/>
      <c r="G29" s="11"/>
      <c r="H29" s="10"/>
      <c r="I29" s="12"/>
      <c r="J29" s="11"/>
      <c r="K29" s="11"/>
      <c r="L29" s="10"/>
      <c r="M29" s="10"/>
      <c r="N29" s="11"/>
      <c r="O29" s="11"/>
      <c r="P29" s="10"/>
    </row>
    <row r="30" spans="2:16" s="5" customFormat="1" ht="18" customHeight="1">
      <c r="B30" s="14"/>
      <c r="C30" s="16"/>
      <c r="D30" s="16"/>
      <c r="E30" s="16"/>
      <c r="F30" s="17"/>
      <c r="G30" s="15"/>
      <c r="H30" s="14"/>
      <c r="I30" s="16"/>
      <c r="J30" s="15"/>
      <c r="K30" s="15"/>
      <c r="L30" s="14"/>
      <c r="M30" s="14"/>
      <c r="N30" s="15"/>
      <c r="O30" s="15"/>
      <c r="P30" s="14"/>
    </row>
    <row r="31" spans="2:16" s="5" customFormat="1" ht="18" customHeight="1">
      <c r="B31" s="10"/>
      <c r="C31" s="12"/>
      <c r="D31" s="12"/>
      <c r="E31" s="12"/>
      <c r="F31" s="13"/>
      <c r="G31" s="11"/>
      <c r="H31" s="10"/>
      <c r="I31" s="12"/>
      <c r="J31" s="11"/>
      <c r="K31" s="11"/>
      <c r="L31" s="10"/>
      <c r="M31" s="10"/>
      <c r="N31" s="11"/>
      <c r="O31" s="11"/>
      <c r="P31" s="10"/>
    </row>
    <row r="32" spans="2:16" s="5" customFormat="1" ht="18" customHeight="1">
      <c r="B32" s="14"/>
      <c r="C32" s="16"/>
      <c r="D32" s="16"/>
      <c r="E32" s="16"/>
      <c r="F32" s="17"/>
      <c r="G32" s="15"/>
      <c r="H32" s="14"/>
      <c r="I32" s="16"/>
      <c r="J32" s="15"/>
      <c r="K32" s="15"/>
      <c r="L32" s="14"/>
      <c r="M32" s="14"/>
      <c r="N32" s="15"/>
      <c r="O32" s="15"/>
      <c r="P32" s="14"/>
    </row>
    <row r="33" spans="2:16" s="5" customFormat="1" ht="18" customHeight="1">
      <c r="B33" s="10"/>
      <c r="C33" s="12"/>
      <c r="D33" s="12"/>
      <c r="E33" s="12"/>
      <c r="F33" s="13"/>
      <c r="G33" s="11"/>
      <c r="H33" s="10"/>
      <c r="I33" s="12"/>
      <c r="J33" s="11"/>
      <c r="K33" s="11"/>
      <c r="L33" s="10"/>
      <c r="M33" s="10"/>
      <c r="N33" s="11"/>
      <c r="O33" s="11"/>
      <c r="P33" s="10"/>
    </row>
    <row r="34" spans="2:16" s="5" customFormat="1" ht="18" customHeight="1">
      <c r="B34" s="14"/>
      <c r="C34" s="16"/>
      <c r="D34" s="16"/>
      <c r="E34" s="16"/>
      <c r="F34" s="17"/>
      <c r="G34" s="15"/>
      <c r="H34" s="14"/>
      <c r="I34" s="16"/>
      <c r="J34" s="15"/>
      <c r="K34" s="15"/>
      <c r="L34" s="14"/>
      <c r="M34" s="14"/>
      <c r="N34" s="15"/>
      <c r="O34" s="15"/>
      <c r="P34" s="14"/>
    </row>
    <row r="35" spans="2:16" s="5" customFormat="1" ht="18" customHeight="1">
      <c r="B35" s="10"/>
      <c r="C35" s="12"/>
      <c r="D35" s="12"/>
      <c r="E35" s="12"/>
      <c r="F35" s="13"/>
      <c r="G35" s="11"/>
      <c r="H35" s="10"/>
      <c r="I35" s="12"/>
      <c r="J35" s="11"/>
      <c r="K35" s="11"/>
      <c r="L35" s="10"/>
      <c r="M35" s="10"/>
      <c r="N35" s="11"/>
      <c r="O35" s="11"/>
      <c r="P35" s="10"/>
    </row>
    <row r="36" spans="2:16" s="5" customFormat="1" ht="18" customHeight="1">
      <c r="B36" s="14"/>
      <c r="C36" s="16"/>
      <c r="D36" s="16"/>
      <c r="E36" s="16"/>
      <c r="F36" s="17"/>
      <c r="G36" s="15"/>
      <c r="H36" s="14"/>
      <c r="I36" s="16"/>
      <c r="J36" s="15"/>
      <c r="K36" s="15"/>
      <c r="L36" s="14"/>
      <c r="M36" s="14"/>
      <c r="N36" s="15"/>
      <c r="O36" s="15"/>
      <c r="P36" s="14"/>
    </row>
    <row r="37" spans="2:16" s="5" customFormat="1" ht="18" customHeight="1">
      <c r="B37" s="10"/>
      <c r="C37" s="12"/>
      <c r="D37" s="12"/>
      <c r="E37" s="12"/>
      <c r="F37" s="13"/>
      <c r="G37" s="11"/>
      <c r="H37" s="10"/>
      <c r="I37" s="12"/>
      <c r="J37" s="11"/>
      <c r="K37" s="11"/>
      <c r="L37" s="10"/>
      <c r="M37" s="10"/>
      <c r="N37" s="11"/>
      <c r="O37" s="11"/>
      <c r="P37" s="10"/>
    </row>
    <row r="38" spans="2:16" s="5" customFormat="1" ht="18" customHeight="1">
      <c r="B38" s="14"/>
      <c r="C38" s="16"/>
      <c r="D38" s="16"/>
      <c r="E38" s="16"/>
      <c r="F38" s="17"/>
      <c r="G38" s="15"/>
      <c r="H38" s="14"/>
      <c r="I38" s="16"/>
      <c r="J38" s="15"/>
      <c r="K38" s="15"/>
      <c r="L38" s="14"/>
      <c r="M38" s="14"/>
      <c r="N38" s="15"/>
      <c r="O38" s="15"/>
      <c r="P38" s="14"/>
    </row>
    <row r="39" spans="2:16" s="5" customFormat="1" ht="18" customHeight="1">
      <c r="B39" s="10"/>
      <c r="C39" s="12"/>
      <c r="D39" s="12"/>
      <c r="E39" s="12"/>
      <c r="F39" s="13"/>
      <c r="G39" s="11"/>
      <c r="H39" s="10"/>
      <c r="I39" s="12"/>
      <c r="J39" s="11"/>
      <c r="K39" s="11"/>
      <c r="L39" s="10"/>
      <c r="M39" s="10"/>
      <c r="N39" s="11"/>
      <c r="O39" s="11"/>
      <c r="P39" s="10"/>
    </row>
    <row r="40" spans="2:16" s="5" customFormat="1" ht="18" customHeight="1">
      <c r="B40" s="14"/>
      <c r="C40" s="16"/>
      <c r="D40" s="16"/>
      <c r="E40" s="16"/>
      <c r="F40" s="17"/>
      <c r="G40" s="15"/>
      <c r="H40" s="14"/>
      <c r="I40" s="16"/>
      <c r="J40" s="15"/>
      <c r="K40" s="15"/>
      <c r="L40" s="14"/>
      <c r="M40" s="14"/>
      <c r="N40" s="15"/>
      <c r="O40" s="15"/>
      <c r="P40" s="14"/>
    </row>
    <row r="41" spans="2:16" s="5" customFormat="1" ht="18" customHeight="1">
      <c r="B41" s="10"/>
      <c r="C41" s="12"/>
      <c r="D41" s="12"/>
      <c r="E41" s="12"/>
      <c r="F41" s="13"/>
      <c r="G41" s="11"/>
      <c r="H41" s="10"/>
      <c r="I41" s="12"/>
      <c r="J41" s="11"/>
      <c r="K41" s="11"/>
      <c r="L41" s="10"/>
      <c r="M41" s="10"/>
      <c r="N41" s="11"/>
      <c r="O41" s="11"/>
      <c r="P41" s="10"/>
    </row>
    <row r="42" spans="2:16" s="5" customFormat="1" ht="18" customHeight="1">
      <c r="B42" s="14"/>
      <c r="C42" s="16"/>
      <c r="D42" s="16"/>
      <c r="E42" s="16"/>
      <c r="F42" s="17"/>
      <c r="G42" s="15"/>
      <c r="H42" s="14"/>
      <c r="I42" s="16"/>
      <c r="J42" s="15"/>
      <c r="K42" s="15"/>
      <c r="L42" s="14"/>
      <c r="M42" s="14"/>
      <c r="N42" s="15"/>
      <c r="O42" s="15"/>
      <c r="P42" s="14"/>
    </row>
    <row r="43" spans="2:16" s="5" customFormat="1" ht="18" customHeight="1">
      <c r="B43" s="10"/>
      <c r="C43" s="12"/>
      <c r="D43" s="12"/>
      <c r="E43" s="12"/>
      <c r="F43" s="13"/>
      <c r="G43" s="11"/>
      <c r="H43" s="10"/>
      <c r="I43" s="12"/>
      <c r="J43" s="11"/>
      <c r="K43" s="11"/>
      <c r="L43" s="10"/>
      <c r="M43" s="10"/>
      <c r="N43" s="11"/>
      <c r="O43" s="11"/>
      <c r="P43" s="10"/>
    </row>
    <row r="44" spans="2:16" s="5" customFormat="1" ht="18" customHeight="1">
      <c r="B44" s="14"/>
      <c r="C44" s="16"/>
      <c r="D44" s="16"/>
      <c r="E44" s="16"/>
      <c r="F44" s="17"/>
      <c r="G44" s="15"/>
      <c r="H44" s="14"/>
      <c r="I44" s="16"/>
      <c r="J44" s="15"/>
      <c r="K44" s="15"/>
      <c r="L44" s="14"/>
      <c r="M44" s="14"/>
      <c r="N44" s="15"/>
      <c r="O44" s="15"/>
      <c r="P44" s="14"/>
    </row>
    <row r="45" spans="2:16" s="5" customFormat="1" ht="18" customHeight="1">
      <c r="B45" s="10"/>
      <c r="C45" s="12"/>
      <c r="D45" s="12"/>
      <c r="E45" s="12"/>
      <c r="F45" s="13"/>
      <c r="G45" s="11"/>
      <c r="H45" s="10"/>
      <c r="I45" s="12"/>
      <c r="J45" s="11"/>
      <c r="K45" s="11"/>
      <c r="L45" s="10"/>
      <c r="M45" s="10"/>
      <c r="N45" s="11"/>
      <c r="O45" s="11"/>
      <c r="P45" s="10"/>
    </row>
    <row r="46" spans="2:16" s="5" customFormat="1" ht="18" customHeight="1">
      <c r="B46" s="14"/>
      <c r="C46" s="16"/>
      <c r="D46" s="16"/>
      <c r="E46" s="16"/>
      <c r="F46" s="17"/>
      <c r="G46" s="15"/>
      <c r="H46" s="14"/>
      <c r="I46" s="16"/>
      <c r="J46" s="15"/>
      <c r="K46" s="15"/>
      <c r="L46" s="14"/>
      <c r="M46" s="14"/>
      <c r="N46" s="15"/>
      <c r="O46" s="15"/>
      <c r="P46" s="14"/>
    </row>
    <row r="47" spans="2:16" s="5" customFormat="1" ht="18" customHeight="1">
      <c r="B47" s="10"/>
      <c r="C47" s="12"/>
      <c r="D47" s="12"/>
      <c r="E47" s="12"/>
      <c r="F47" s="13"/>
      <c r="G47" s="11"/>
      <c r="H47" s="10"/>
      <c r="I47" s="12"/>
      <c r="J47" s="11"/>
      <c r="K47" s="11"/>
      <c r="L47" s="10"/>
      <c r="M47" s="10"/>
      <c r="N47" s="11"/>
      <c r="O47" s="11"/>
      <c r="P47" s="10"/>
    </row>
    <row r="48" spans="2:16" s="5" customFormat="1" ht="18" customHeight="1">
      <c r="B48" s="14"/>
      <c r="C48" s="16"/>
      <c r="D48" s="16"/>
      <c r="E48" s="16"/>
      <c r="F48" s="17"/>
      <c r="G48" s="15"/>
      <c r="H48" s="14"/>
      <c r="I48" s="16"/>
      <c r="J48" s="15"/>
      <c r="K48" s="15"/>
      <c r="L48" s="14"/>
      <c r="M48" s="14"/>
      <c r="N48" s="15"/>
      <c r="O48" s="15"/>
      <c r="P48" s="14"/>
    </row>
    <row r="49" spans="2:16" s="5" customFormat="1" ht="18" customHeight="1">
      <c r="B49" s="10"/>
      <c r="C49" s="12"/>
      <c r="D49" s="12"/>
      <c r="E49" s="12"/>
      <c r="F49" s="13"/>
      <c r="G49" s="11"/>
      <c r="H49" s="10"/>
      <c r="I49" s="12"/>
      <c r="J49" s="11"/>
      <c r="K49" s="11"/>
      <c r="L49" s="10"/>
      <c r="M49" s="10"/>
      <c r="N49" s="11"/>
      <c r="O49" s="11"/>
      <c r="P49" s="10"/>
    </row>
    <row r="50" spans="2:16" s="5" customFormat="1" ht="18" customHeight="1">
      <c r="I50" s="9"/>
      <c r="J50" s="6"/>
      <c r="K50" s="7"/>
      <c r="L50" s="9"/>
      <c r="M50" s="8"/>
      <c r="N50" s="7"/>
      <c r="O50" s="9"/>
      <c r="P50" s="9"/>
    </row>
    <row r="51" spans="2:16" s="5" customFormat="1" ht="16.149999999999999" customHeight="1">
      <c r="I51" s="9"/>
      <c r="J51" s="6"/>
      <c r="K51" s="7"/>
      <c r="L51" s="9"/>
      <c r="M51" s="8"/>
      <c r="N51" s="7"/>
      <c r="O51" s="9"/>
      <c r="P51" s="9"/>
    </row>
    <row r="52" spans="2:16" s="5" customFormat="1" ht="16.149999999999999" customHeight="1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2:16" s="5" customFormat="1" ht="16.149999999999999" customHeight="1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2:16" s="5" customFormat="1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  <row r="55" spans="2:16" s="5" customFormat="1">
      <c r="D55" s="1"/>
      <c r="F55" s="1"/>
      <c r="G55" s="1"/>
      <c r="I55" s="6"/>
      <c r="J55" s="6"/>
      <c r="K55" s="7"/>
      <c r="L55" s="9"/>
      <c r="M55" s="8"/>
      <c r="N55" s="7"/>
      <c r="O55" s="6"/>
      <c r="P55" s="9"/>
    </row>
  </sheetData>
  <mergeCells count="1">
    <mergeCell ref="B1:D1"/>
  </mergeCells>
  <phoneticPr fontId="30" type="noConversion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/>
  </sheetPr>
  <dimension ref="B1:B2"/>
  <sheetViews>
    <sheetView showGridLines="0" workbookViewId="0"/>
  </sheetViews>
  <sheetFormatPr defaultColWidth="10.75" defaultRowHeight="15"/>
  <cols>
    <col min="1" max="1" width="3.25" style="38" customWidth="1"/>
    <col min="2" max="2" width="88.25" style="38" customWidth="1"/>
    <col min="3" max="16384" width="10.75" style="38"/>
  </cols>
  <sheetData>
    <row r="1" spans="2:2" ht="19.899999999999999" customHeight="1"/>
    <row r="2" spans="2:2" ht="105" customHeight="1">
      <c r="B2" s="39" t="s">
        <v>91</v>
      </c>
    </row>
  </sheetData>
  <phoneticPr fontId="3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Control de inventario de existe</vt:lpstr>
      <vt:lpstr>EN BLANCO Control de inventari</vt:lpstr>
      <vt:lpstr>Plantilla de seguimiento de exi</vt:lpstr>
      <vt:lpstr>Plantilla de artículo de invent</vt:lpstr>
      <vt:lpstr>Lista de proveedores de existen</vt:lpstr>
      <vt:lpstr>- Descargo de responsabilidad -</vt:lpstr>
      <vt:lpstr>'Control de inventario de existe'!Print_Area</vt:lpstr>
      <vt:lpstr>'EN BLANCO Control de inventari'!Print_Area</vt:lpstr>
      <vt:lpstr>'Lista de proveedores de existen'!Print_Area</vt:lpstr>
      <vt:lpstr>'Plantilla de seguimiento de exi'!Print_Area</vt:lpstr>
      <vt:lpstr>'Control de inventario de existe'!valHighlight</vt:lpstr>
      <vt:lpstr>'EN BLANCO Control de inventari'!valHighlight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2016-02-25T02:48:22Z</dcterms:created>
  <dcterms:modified xsi:type="dcterms:W3CDTF">2025-07-16T04:09:46Z</dcterms:modified>
</cp:coreProperties>
</file>