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3_P0496\DTP\ES焦\-content-value-stream-templates-how-to\"/>
    </mc:Choice>
  </mc:AlternateContent>
  <xr:revisionPtr revIDLastSave="0" documentId="13_ncr:1_{F7DB117E-C1BB-4841-BFA4-66B9C235E05A}" xr6:coauthVersionLast="47" xr6:coauthVersionMax="47" xr10:uidLastSave="{00000000-0000-0000-0000-000000000000}"/>
  <bookViews>
    <workbookView xWindow="22725" yWindow="2415" windowWidth="35280" windowHeight="26445" xr2:uid="{47D2C57D-B23C-4E7A-97F7-4D47301AA2AF}"/>
  </bookViews>
  <sheets>
    <sheet name="VSM con Takt Time" sheetId="1" r:id="rId1"/>
    <sheet name="EJEMPLO VSM con Takt Time" sheetId="2" r:id="rId2"/>
    <sheet name="- Descargo de responsabilidad -" sheetId="3" r:id="rId3"/>
  </sheets>
  <definedNames>
    <definedName name="_xlnm.Print_Area" localSheetId="1">'EJEMPLO VSM con Takt Time'!$A$1:$I$34</definedName>
    <definedName name="_xlnm.Print_Area" localSheetId="0">'VSM con Takt Time'!$A$1:$I$34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G9" i="2"/>
  <c r="F9" i="2"/>
  <c r="E9" i="2"/>
  <c r="D9" i="2"/>
  <c r="C9" i="2"/>
  <c r="H9" i="2" s="1"/>
  <c r="H8" i="2"/>
  <c r="G10" i="2" s="1"/>
  <c r="G5" i="2"/>
  <c r="G11" i="2" s="1"/>
  <c r="G13" i="2" s="1"/>
  <c r="C9" i="1"/>
  <c r="H12" i="1"/>
  <c r="G9" i="1"/>
  <c r="F9" i="1"/>
  <c r="E9" i="1"/>
  <c r="D9" i="1"/>
  <c r="G5" i="1"/>
  <c r="H8" i="1"/>
  <c r="E10" i="1" s="1"/>
  <c r="C10" i="1" l="1"/>
  <c r="F10" i="1"/>
  <c r="G10" i="1"/>
  <c r="D11" i="1"/>
  <c r="D13" i="1" s="1"/>
  <c r="E11" i="1"/>
  <c r="E13" i="1" s="1"/>
  <c r="C11" i="1"/>
  <c r="C13" i="1" s="1"/>
  <c r="D10" i="1"/>
  <c r="F11" i="1"/>
  <c r="F13" i="1" s="1"/>
  <c r="G11" i="1"/>
  <c r="G13" i="1" s="1"/>
  <c r="C11" i="2"/>
  <c r="D11" i="2"/>
  <c r="D13" i="2" s="1"/>
  <c r="C10" i="2"/>
  <c r="H10" i="2" s="1"/>
  <c r="D10" i="2"/>
  <c r="E10" i="2"/>
  <c r="F10" i="2"/>
  <c r="E11" i="2"/>
  <c r="E13" i="2" s="1"/>
  <c r="F11" i="2"/>
  <c r="F13" i="2" s="1"/>
  <c r="H9" i="1"/>
  <c r="H10" i="1" l="1"/>
  <c r="H13" i="1"/>
  <c r="H11" i="1"/>
  <c r="C13" i="2"/>
  <c r="H13" i="2" s="1"/>
  <c r="H11" i="2"/>
</calcChain>
</file>

<file path=xl/sharedStrings.xml><?xml version="1.0" encoding="utf-8"?>
<sst xmlns="http://schemas.openxmlformats.org/spreadsheetml/2006/main" count="46" uniqueCount="25">
  <si>
    <t>TAKT TIME</t>
  </si>
  <si>
    <t>Plantilla de VSM con takt time para Excel</t>
  </si>
  <si>
    <t xml:space="preserve">El takt time es el tiempo total de producción (minutos)/demanda promedio (unidades). Complete las celdas que no están sombreadas, y las sombreadas se completarán. </t>
  </si>
  <si>
    <t>TIEMPO DISPONIBLE</t>
  </si>
  <si>
    <t>TIEMPO TOTAL</t>
  </si>
  <si>
    <t>DESCANSOS (min)</t>
  </si>
  <si>
    <t>LIMPIEZA (min)</t>
  </si>
  <si>
    <t>MINUTOS DISPONIBLES</t>
  </si>
  <si>
    <t>DÍAS POR AÑO</t>
  </si>
  <si>
    <t>HORAS POR DÍA</t>
  </si>
  <si>
    <t>PRODUCTO 1</t>
  </si>
  <si>
    <t>PRODUCTO 2</t>
  </si>
  <si>
    <t>PRODUCTO 3</t>
  </si>
  <si>
    <t>PRODUCTO 4</t>
  </si>
  <si>
    <t>PRODUCTO 5</t>
  </si>
  <si>
    <t>TOTALES</t>
  </si>
  <si>
    <t>Demanda anual</t>
  </si>
  <si>
    <t>Demanda diaria</t>
  </si>
  <si>
    <t>Porcentaje de ventas totales</t>
  </si>
  <si>
    <t>Takt Time (minutos por unidad)</t>
  </si>
  <si>
    <t>Tiempo de ciclo por operador</t>
  </si>
  <si>
    <t>Cantidad de operadores</t>
  </si>
  <si>
    <t>HAGA CLIC AQUÍ PARA CREAR EN SMARTSHEET</t>
  </si>
  <si>
    <t>Ejemplo de plantilla de VSM con takt time para Excel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</si>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</sst>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5ED7B"/>
        <bgColor indexed="64"/>
      </patternFill>
    </fill>
    <fill>
      <patternFill patternType="solid">
        <fgColor rgb="FFF1F5B9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4" fontId="6" fillId="2" borderId="1" xfId="0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2" fontId="6" fillId="2" borderId="1" xfId="0" applyNumberFormat="1" applyFont="1" applyFill="1" applyBorder="1" applyAlignment="1">
      <alignment horizontal="right" vertical="center" indent="1"/>
    </xf>
    <xf numFmtId="4" fontId="5" fillId="2" borderId="1" xfId="0" applyNumberFormat="1" applyFont="1" applyFill="1" applyBorder="1" applyAlignment="1">
      <alignment horizontal="right" vertical="center" indent="1"/>
    </xf>
    <xf numFmtId="2" fontId="5" fillId="2" borderId="1" xfId="0" applyNumberFormat="1" applyFont="1" applyFill="1" applyBorder="1" applyAlignment="1">
      <alignment horizontal="right" vertical="center" indent="1"/>
    </xf>
    <xf numFmtId="9" fontId="5" fillId="2" borderId="1" xfId="1" applyFont="1" applyFill="1" applyBorder="1" applyAlignment="1">
      <alignment horizontal="right" vertical="center" indent="1"/>
    </xf>
    <xf numFmtId="9" fontId="6" fillId="2" borderId="1" xfId="1" applyFont="1" applyFill="1" applyBorder="1" applyAlignment="1">
      <alignment horizontal="right" vertical="center" indent="1"/>
    </xf>
    <xf numFmtId="0" fontId="7" fillId="0" borderId="10" xfId="2" applyFont="1" applyBorder="1" applyAlignment="1">
      <alignment horizontal="left" vertical="center" wrapText="1" indent="2"/>
    </xf>
    <xf numFmtId="0" fontId="1" fillId="0" borderId="0" xfId="2"/>
    <xf numFmtId="0" fontId="4" fillId="0" borderId="11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9" fillId="5" borderId="0" xfId="3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B00C40F3-3363-4779-B359-E2FCF7300E9A}"/>
    <cellStyle name="Percent" xfId="1" builtinId="5"/>
  </cellStyles>
  <dxfs count="0"/>
  <tableStyles count="0" defaultTableStyle="TableStyleMedium2" defaultPivotStyle="PivotStyleLight16"/>
  <colors>
    <mruColors>
      <color rgb="FF001033"/>
      <color rgb="FF00BD32"/>
      <color rgb="FFF1F5B9"/>
      <color rgb="FFE5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5"/>
                </a:solidFill>
                <a:latin typeface="Century Gothic" panose="020B0502020202020204" pitchFamily="34" charset="0"/>
              </a:rPr>
              <a:t>DEMANDA DIARIA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'VSM con Takt Time'!$C$7:$G$7</c:f>
              <c:strCache>
                <c:ptCount val="5"/>
                <c:pt idx="0">
                  <c:v>PRODUCTO 1</c:v>
                </c:pt>
                <c:pt idx="1">
                  <c:v>PRODUCTO 2</c:v>
                </c:pt>
                <c:pt idx="2">
                  <c:v>PRODUCTO 3</c:v>
                </c:pt>
                <c:pt idx="3">
                  <c:v>PRODUCTO 4</c:v>
                </c:pt>
                <c:pt idx="4">
                  <c:v>PRODUCTO 5</c:v>
                </c:pt>
              </c:strCache>
            </c:strRef>
          </c:cat>
          <c:val>
            <c:numRef>
              <c:f>'VSM con Takt Time'!$C$9:$G$9</c:f>
              <c:numCache>
                <c:formatCode>#,##0.00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3-4EE5-9E53-6A89687E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'VSM con Takt Time'!$C$7:$G$7</c15:sqref>
                        </c15:formulaRef>
                      </c:ext>
                    </c:extLst>
                    <c:strCache>
                      <c:ptCount val="5"/>
                      <c:pt idx="0">
                        <c:v>PRODUCTO 1</c:v>
                      </c:pt>
                      <c:pt idx="1">
                        <c:v>PRODUCTO 2</c:v>
                      </c:pt>
                      <c:pt idx="2">
                        <c:v>PRODUCTO 3</c:v>
                      </c:pt>
                      <c:pt idx="3">
                        <c:v>PRODUCTO 4</c:v>
                      </c:pt>
                      <c:pt idx="4">
                        <c:v>PRODUCTO 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'VSM con Takt Time'!$C$8:$G$8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423-4EE5-9E53-6A89687EC3BB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5"/>
                </a:solidFill>
                <a:latin typeface="Century Gothic" panose="020B0502020202020204" pitchFamily="34" charset="0"/>
              </a:rPr>
              <a:t>DEMANDA DIARIA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'EJEMPLO VSM con Takt Time'!$C$7:$G$7</c:f>
              <c:strCache>
                <c:ptCount val="5"/>
                <c:pt idx="0">
                  <c:v>PRODUCTO 1</c:v>
                </c:pt>
                <c:pt idx="1">
                  <c:v>PRODUCTO 2</c:v>
                </c:pt>
                <c:pt idx="2">
                  <c:v>PRODUCTO 3</c:v>
                </c:pt>
                <c:pt idx="3">
                  <c:v>PRODUCTO 4</c:v>
                </c:pt>
                <c:pt idx="4">
                  <c:v>PRODUCTO 5</c:v>
                </c:pt>
              </c:strCache>
            </c:strRef>
          </c:cat>
          <c:val>
            <c:numRef>
              <c:f>'EJEMPLO VSM con Takt Time'!$C$9:$G$9</c:f>
              <c:numCache>
                <c:formatCode>#,##0.00</c:formatCode>
                <c:ptCount val="5"/>
                <c:pt idx="0">
                  <c:v>226.24434389140271</c:v>
                </c:pt>
                <c:pt idx="1">
                  <c:v>452.48868778280541</c:v>
                </c:pt>
                <c:pt idx="2">
                  <c:v>452.48868778280541</c:v>
                </c:pt>
                <c:pt idx="3">
                  <c:v>226.24434389140271</c:v>
                </c:pt>
                <c:pt idx="4">
                  <c:v>226.24434389140271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D-4017-BB88-D43DDD3E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'EJEMPLO VSM con Takt Time'!$C$7:$G$7</c15:sqref>
                        </c15:formulaRef>
                      </c:ext>
                    </c:extLst>
                    <c:strCache>
                      <c:ptCount val="5"/>
                      <c:pt idx="0">
                        <c:v>PRODUCTO 1</c:v>
                      </c:pt>
                      <c:pt idx="1">
                        <c:v>PRODUCTO 2</c:v>
                      </c:pt>
                      <c:pt idx="2">
                        <c:v>PRODUCTO 3</c:v>
                      </c:pt>
                      <c:pt idx="3">
                        <c:v>PRODUCTO 4</c:v>
                      </c:pt>
                      <c:pt idx="4">
                        <c:v>PRODUCTO 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'EJEMPLO VSM con Takt Time'!$C$8:$G$8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50000</c:v>
                      </c:pt>
                      <c:pt idx="1">
                        <c:v>100000</c:v>
                      </c:pt>
                      <c:pt idx="2">
                        <c:v>100000</c:v>
                      </c:pt>
                      <c:pt idx="3">
                        <c:v>50000</c:v>
                      </c:pt>
                      <c:pt idx="4">
                        <c:v>50000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2D-4017-BB88-D43DDD3EE5F4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236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AB5EED-B3E6-A3B7-2153-1588B2299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847725</xdr:colOff>
      <xdr:row>0</xdr:row>
      <xdr:rowOff>38100</xdr:rowOff>
    </xdr:from>
    <xdr:to>
      <xdr:col>8</xdr:col>
      <xdr:colOff>7831</xdr:colOff>
      <xdr:row>0</xdr:row>
      <xdr:rowOff>577596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9F2E3E-F4E5-C1E2-3485-D00CA51D6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38100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2FF43C-15AB-462B-811D-553B6C3C9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3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8E2E-D562-4CEB-A894-632D9AABC31B}">
  <sheetPr>
    <tabColor theme="3" tint="0.59999389629810485"/>
    <pageSetUpPr fitToPage="1"/>
  </sheetPr>
  <dimension ref="B1:H35"/>
  <sheetViews>
    <sheetView showGridLines="0" tabSelected="1" workbookViewId="0">
      <pane ySplit="1" topLeftCell="A2" activePane="bottomLeft" state="frozen"/>
      <selection pane="bottomLeft" activeCell="J3" sqref="J3"/>
    </sheetView>
  </sheetViews>
  <sheetFormatPr defaultColWidth="8.7109375" defaultRowHeight="15" x14ac:dyDescent="0.25"/>
  <cols>
    <col min="1" max="1" width="3.42578125" customWidth="1"/>
    <col min="2" max="2" width="35" customWidth="1"/>
    <col min="3" max="7" width="22.7109375" customWidth="1"/>
    <col min="8" max="8" width="30.7109375" customWidth="1"/>
    <col min="9" max="9" width="3.42578125" customWidth="1"/>
  </cols>
  <sheetData>
    <row r="1" spans="2:8" ht="49.9" customHeight="1" x14ac:dyDescent="0.25">
      <c r="B1" s="1" t="s">
        <v>1</v>
      </c>
    </row>
    <row r="2" spans="2:8" ht="40.5" customHeight="1" x14ac:dyDescent="0.25">
      <c r="B2" s="16" t="s">
        <v>2</v>
      </c>
      <c r="C2" s="16"/>
      <c r="D2" s="16"/>
      <c r="E2" s="16"/>
      <c r="F2" s="16"/>
      <c r="G2" s="16"/>
      <c r="H2" s="16"/>
    </row>
    <row r="3" spans="2:8" ht="31.9" customHeight="1" x14ac:dyDescent="0.25">
      <c r="B3" s="3" t="s">
        <v>3</v>
      </c>
      <c r="C3" s="24" t="s">
        <v>4</v>
      </c>
      <c r="D3" s="25"/>
      <c r="E3" s="28" t="s">
        <v>5</v>
      </c>
      <c r="F3" s="28" t="s">
        <v>6</v>
      </c>
      <c r="G3" s="17" t="s">
        <v>7</v>
      </c>
      <c r="H3" s="18"/>
    </row>
    <row r="4" spans="2:8" ht="22.15" customHeight="1" x14ac:dyDescent="0.25">
      <c r="B4" s="4" t="s">
        <v>8</v>
      </c>
      <c r="C4" s="26">
        <v>1</v>
      </c>
      <c r="D4" s="27"/>
      <c r="E4" s="29"/>
      <c r="F4" s="29"/>
      <c r="G4" s="19"/>
      <c r="H4" s="20"/>
    </row>
    <row r="5" spans="2:8" ht="22.15" customHeight="1" x14ac:dyDescent="0.25">
      <c r="B5" s="4" t="s">
        <v>9</v>
      </c>
      <c r="C5" s="26">
        <v>2</v>
      </c>
      <c r="D5" s="27"/>
      <c r="E5" s="2">
        <v>3</v>
      </c>
      <c r="F5" s="2">
        <v>4</v>
      </c>
      <c r="G5" s="21">
        <f>C5*60-E5-F5</f>
        <v>113</v>
      </c>
      <c r="H5" s="22"/>
    </row>
    <row r="6" spans="2:8" ht="15" customHeight="1" x14ac:dyDescent="0.25"/>
    <row r="7" spans="2:8" ht="31.9" customHeight="1" x14ac:dyDescent="0.25">
      <c r="B7" s="3" t="s">
        <v>0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</row>
    <row r="8" spans="2:8" ht="22.15" customHeight="1" x14ac:dyDescent="0.25">
      <c r="B8" s="5" t="s">
        <v>16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10">
        <f t="shared" ref="H8:H13" si="0">C8+D8+E8+F8+G8</f>
        <v>15</v>
      </c>
    </row>
    <row r="9" spans="2:8" ht="22.15" customHeight="1" x14ac:dyDescent="0.25">
      <c r="B9" s="5" t="s">
        <v>17</v>
      </c>
      <c r="C9" s="7">
        <f>C8/C4</f>
        <v>1</v>
      </c>
      <c r="D9" s="7">
        <f>D8/C4</f>
        <v>2</v>
      </c>
      <c r="E9" s="7">
        <f>E8/C4</f>
        <v>3</v>
      </c>
      <c r="F9" s="7">
        <f>F8/C4</f>
        <v>4</v>
      </c>
      <c r="G9" s="7">
        <f>G8/C4</f>
        <v>5</v>
      </c>
      <c r="H9" s="10">
        <f t="shared" si="0"/>
        <v>15</v>
      </c>
    </row>
    <row r="10" spans="2:8" ht="22.15" customHeight="1" x14ac:dyDescent="0.25">
      <c r="B10" s="5" t="s">
        <v>18</v>
      </c>
      <c r="C10" s="13">
        <f>C8/H8</f>
        <v>6.6666666666666666E-2</v>
      </c>
      <c r="D10" s="13">
        <f>D8/H8</f>
        <v>0.13333333333333333</v>
      </c>
      <c r="E10" s="13">
        <f>E8/H8</f>
        <v>0.2</v>
      </c>
      <c r="F10" s="13">
        <f>F8/H8</f>
        <v>0.26666666666666666</v>
      </c>
      <c r="G10" s="13">
        <f>G8/H8</f>
        <v>0.33333333333333331</v>
      </c>
      <c r="H10" s="12">
        <f t="shared" si="0"/>
        <v>1</v>
      </c>
    </row>
    <row r="11" spans="2:8" ht="22.15" customHeight="1" x14ac:dyDescent="0.25">
      <c r="B11" s="5" t="s">
        <v>19</v>
      </c>
      <c r="C11" s="9">
        <f>G5/C9</f>
        <v>113</v>
      </c>
      <c r="D11" s="9">
        <f>G5/D9</f>
        <v>56.5</v>
      </c>
      <c r="E11" s="9">
        <f>G5/E9</f>
        <v>37.666666666666664</v>
      </c>
      <c r="F11" s="9">
        <f>G5/F9</f>
        <v>28.25</v>
      </c>
      <c r="G11" s="9">
        <f>G5/G9</f>
        <v>22.6</v>
      </c>
      <c r="H11" s="11">
        <f t="shared" si="0"/>
        <v>258.01666666666665</v>
      </c>
    </row>
    <row r="12" spans="2:8" ht="22.15" customHeight="1" x14ac:dyDescent="0.25">
      <c r="B12" s="5" t="s">
        <v>20</v>
      </c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11">
        <f t="shared" si="0"/>
        <v>15</v>
      </c>
    </row>
    <row r="13" spans="2:8" ht="22.15" customHeight="1" x14ac:dyDescent="0.25">
      <c r="B13" s="5" t="s">
        <v>21</v>
      </c>
      <c r="C13" s="9">
        <f>C12/C11</f>
        <v>8.8495575221238937E-3</v>
      </c>
      <c r="D13" s="9">
        <f t="shared" ref="D13:G13" si="1">D12/D11</f>
        <v>3.5398230088495575E-2</v>
      </c>
      <c r="E13" s="9">
        <f t="shared" si="1"/>
        <v>7.9646017699115043E-2</v>
      </c>
      <c r="F13" s="9">
        <f t="shared" si="1"/>
        <v>0.1415929203539823</v>
      </c>
      <c r="G13" s="9">
        <f t="shared" si="1"/>
        <v>0.22123893805309733</v>
      </c>
      <c r="H13" s="11">
        <f t="shared" si="0"/>
        <v>0.48672566371681414</v>
      </c>
    </row>
    <row r="35" spans="2:8" ht="49.9" customHeight="1" x14ac:dyDescent="0.25">
      <c r="B35" s="23" t="s">
        <v>22</v>
      </c>
      <c r="C35" s="23"/>
      <c r="D35" s="23"/>
      <c r="E35" s="23"/>
      <c r="F35" s="23"/>
      <c r="G35" s="23"/>
      <c r="H35" s="23"/>
    </row>
  </sheetData>
  <mergeCells count="9">
    <mergeCell ref="B2:H2"/>
    <mergeCell ref="G3:H4"/>
    <mergeCell ref="G5:H5"/>
    <mergeCell ref="B35:H35"/>
    <mergeCell ref="C3:D3"/>
    <mergeCell ref="C4:D4"/>
    <mergeCell ref="C5:D5"/>
    <mergeCell ref="E3:E4"/>
    <mergeCell ref="F3:F4"/>
  </mergeCells>
  <hyperlinks>
    <hyperlink ref="B35:H35" r:id="rId1" display="HAGA CLIC AQUÍ PARA CREAR EN SMARTSHEET" xr:uid="{E58738E0-92EC-7B41-86A0-499277DC47C7}"/>
  </hyperlinks>
  <pageMargins left="0.7" right="0.7" top="0.75" bottom="0.75" header="0.3" footer="0.3"/>
  <pageSetup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B43-4EBB-4062-9DF3-A79205E17171}">
  <sheetPr>
    <tabColor theme="3" tint="0.79998168889431442"/>
    <pageSetUpPr fitToPage="1"/>
  </sheetPr>
  <dimension ref="B1:H13"/>
  <sheetViews>
    <sheetView showGridLines="0" zoomScaleNormal="100" workbookViewId="0">
      <selection activeCell="N8" sqref="N8"/>
    </sheetView>
  </sheetViews>
  <sheetFormatPr defaultColWidth="8.7109375" defaultRowHeight="15" x14ac:dyDescent="0.25"/>
  <cols>
    <col min="1" max="1" width="3.42578125" customWidth="1"/>
    <col min="2" max="2" width="31.7109375" customWidth="1"/>
    <col min="3" max="7" width="22.7109375" customWidth="1"/>
    <col min="8" max="8" width="30.7109375" customWidth="1"/>
    <col min="9" max="9" width="3.42578125" customWidth="1"/>
  </cols>
  <sheetData>
    <row r="1" spans="2:8" ht="49.9" customHeight="1" x14ac:dyDescent="0.25">
      <c r="B1" s="1" t="s">
        <v>23</v>
      </c>
    </row>
    <row r="2" spans="2:8" ht="39" customHeight="1" x14ac:dyDescent="0.25">
      <c r="B2" s="16" t="s">
        <v>2</v>
      </c>
      <c r="C2" s="16"/>
      <c r="D2" s="16"/>
      <c r="E2" s="16"/>
      <c r="F2" s="16"/>
      <c r="G2" s="16"/>
      <c r="H2" s="16"/>
    </row>
    <row r="3" spans="2:8" ht="31.9" customHeight="1" x14ac:dyDescent="0.25">
      <c r="B3" s="3" t="s">
        <v>3</v>
      </c>
      <c r="C3" s="24" t="s">
        <v>4</v>
      </c>
      <c r="D3" s="25"/>
      <c r="E3" s="28" t="s">
        <v>5</v>
      </c>
      <c r="F3" s="28" t="s">
        <v>6</v>
      </c>
      <c r="G3" s="17" t="s">
        <v>7</v>
      </c>
      <c r="H3" s="18"/>
    </row>
    <row r="4" spans="2:8" ht="22.15" customHeight="1" x14ac:dyDescent="0.25">
      <c r="B4" s="4" t="s">
        <v>8</v>
      </c>
      <c r="C4" s="26">
        <v>221</v>
      </c>
      <c r="D4" s="27"/>
      <c r="E4" s="29"/>
      <c r="F4" s="29"/>
      <c r="G4" s="19"/>
      <c r="H4" s="20"/>
    </row>
    <row r="5" spans="2:8" ht="22.15" customHeight="1" x14ac:dyDescent="0.25">
      <c r="B5" s="4" t="s">
        <v>9</v>
      </c>
      <c r="C5" s="26">
        <v>8</v>
      </c>
      <c r="D5" s="27"/>
      <c r="E5" s="2">
        <v>30</v>
      </c>
      <c r="F5" s="2">
        <v>10</v>
      </c>
      <c r="G5" s="21">
        <f>C5*60-E5-F5</f>
        <v>440</v>
      </c>
      <c r="H5" s="22"/>
    </row>
    <row r="6" spans="2:8" ht="15" customHeight="1" x14ac:dyDescent="0.25"/>
    <row r="7" spans="2:8" ht="31.9" customHeight="1" x14ac:dyDescent="0.25">
      <c r="B7" s="3" t="s">
        <v>0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</row>
    <row r="8" spans="2:8" ht="22.15" customHeight="1" x14ac:dyDescent="0.25">
      <c r="B8" s="5" t="s">
        <v>16</v>
      </c>
      <c r="C8" s="6">
        <v>50000</v>
      </c>
      <c r="D8" s="6">
        <v>100000</v>
      </c>
      <c r="E8" s="6">
        <v>100000</v>
      </c>
      <c r="F8" s="6">
        <v>50000</v>
      </c>
      <c r="G8" s="6">
        <v>50000</v>
      </c>
      <c r="H8" s="10">
        <f t="shared" ref="H8:H13" si="0">C8+D8+E8+F8+G8</f>
        <v>350000</v>
      </c>
    </row>
    <row r="9" spans="2:8" ht="22.15" customHeight="1" x14ac:dyDescent="0.25">
      <c r="B9" s="5" t="s">
        <v>17</v>
      </c>
      <c r="C9" s="7">
        <f>C8/C4</f>
        <v>226.24434389140271</v>
      </c>
      <c r="D9" s="7">
        <f>D8/C4</f>
        <v>452.48868778280541</v>
      </c>
      <c r="E9" s="7">
        <f>E8/C4</f>
        <v>452.48868778280541</v>
      </c>
      <c r="F9" s="7">
        <f>F8/C4</f>
        <v>226.24434389140271</v>
      </c>
      <c r="G9" s="7">
        <f>G8/C4</f>
        <v>226.24434389140271</v>
      </c>
      <c r="H9" s="10">
        <f t="shared" si="0"/>
        <v>1583.7104072398188</v>
      </c>
    </row>
    <row r="10" spans="2:8" ht="22.15" customHeight="1" x14ac:dyDescent="0.25">
      <c r="B10" s="5" t="s">
        <v>18</v>
      </c>
      <c r="C10" s="13">
        <f>C8/H8</f>
        <v>0.14285714285714285</v>
      </c>
      <c r="D10" s="13">
        <f>D8/H8</f>
        <v>0.2857142857142857</v>
      </c>
      <c r="E10" s="13">
        <f>E8/H8</f>
        <v>0.2857142857142857</v>
      </c>
      <c r="F10" s="13">
        <f>F8/H8</f>
        <v>0.14285714285714285</v>
      </c>
      <c r="G10" s="13">
        <f>G8/H8</f>
        <v>0.14285714285714285</v>
      </c>
      <c r="H10" s="12">
        <f t="shared" si="0"/>
        <v>0.99999999999999978</v>
      </c>
    </row>
    <row r="11" spans="2:8" ht="22.15" customHeight="1" x14ac:dyDescent="0.25">
      <c r="B11" s="5" t="s">
        <v>19</v>
      </c>
      <c r="C11" s="9">
        <f>G5/C9</f>
        <v>1.9448000000000001</v>
      </c>
      <c r="D11" s="9">
        <f>G5/D9</f>
        <v>0.97240000000000004</v>
      </c>
      <c r="E11" s="9">
        <f>G5/E9</f>
        <v>0.97240000000000004</v>
      </c>
      <c r="F11" s="9">
        <f>G5/F9</f>
        <v>1.9448000000000001</v>
      </c>
      <c r="G11" s="9">
        <f>G5/G9</f>
        <v>1.9448000000000001</v>
      </c>
      <c r="H11" s="11">
        <f t="shared" si="0"/>
        <v>7.7792000000000003</v>
      </c>
    </row>
    <row r="12" spans="2:8" ht="22.15" customHeight="1" x14ac:dyDescent="0.25">
      <c r="B12" s="5" t="s">
        <v>20</v>
      </c>
      <c r="C12" s="8">
        <v>5</v>
      </c>
      <c r="D12" s="8">
        <v>4</v>
      </c>
      <c r="E12" s="8">
        <v>2.5</v>
      </c>
      <c r="F12" s="8">
        <v>2</v>
      </c>
      <c r="G12" s="8">
        <v>6</v>
      </c>
      <c r="H12" s="11">
        <f t="shared" si="0"/>
        <v>19.5</v>
      </c>
    </row>
    <row r="13" spans="2:8" ht="22.15" customHeight="1" x14ac:dyDescent="0.25">
      <c r="B13" s="5" t="s">
        <v>21</v>
      </c>
      <c r="C13" s="9">
        <f>C12/C11</f>
        <v>2.5709584533113943</v>
      </c>
      <c r="D13" s="9">
        <f t="shared" ref="D13:G13" si="1">D12/D11</f>
        <v>4.113533525298231</v>
      </c>
      <c r="E13" s="9">
        <f t="shared" si="1"/>
        <v>2.5709584533113943</v>
      </c>
      <c r="F13" s="9">
        <f t="shared" si="1"/>
        <v>1.0283833813245578</v>
      </c>
      <c r="G13" s="9">
        <f t="shared" si="1"/>
        <v>3.085150143973673</v>
      </c>
      <c r="H13" s="11">
        <f t="shared" si="0"/>
        <v>13.36898395721925</v>
      </c>
    </row>
  </sheetData>
  <mergeCells count="8">
    <mergeCell ref="B2:H2"/>
    <mergeCell ref="C5:D5"/>
    <mergeCell ref="G5:H5"/>
    <mergeCell ref="C3:D3"/>
    <mergeCell ref="E3:E4"/>
    <mergeCell ref="F3:F4"/>
    <mergeCell ref="G3:H4"/>
    <mergeCell ref="C4:D4"/>
  </mergeCells>
  <pageMargins left="0.7" right="0.7" top="0.75" bottom="0.75" header="0.3" footer="0.3"/>
  <pageSetup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E8CA-0987-475C-9D6B-902074DF270B}">
  <sheetPr>
    <tabColor theme="1" tint="0.34998626667073579"/>
  </sheetPr>
  <dimension ref="B2"/>
  <sheetViews>
    <sheetView showGridLines="0" workbookViewId="0">
      <selection activeCell="B65" sqref="B65"/>
    </sheetView>
  </sheetViews>
  <sheetFormatPr defaultColWidth="8.7109375" defaultRowHeight="15" x14ac:dyDescent="0.25"/>
  <cols>
    <col min="1" max="1" width="3.42578125" customWidth="1"/>
    <col min="2" max="2" width="110.7109375" customWidth="1"/>
  </cols>
  <sheetData>
    <row r="2" spans="2:2" s="15" customFormat="1" ht="133.5" customHeight="1" x14ac:dyDescent="0.25">
      <c r="B2" s="1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VSM con Takt Time</vt:lpstr>
      <vt:lpstr>EJEMPLO VSM con Takt Time</vt:lpstr>
      <vt:lpstr>- Descargo de responsabilidad -</vt:lpstr>
      <vt:lpstr>'EJEMPLO VSM con Takt Time'!Print_Area</vt:lpstr>
      <vt:lpstr>'VSM con Takt Time'!Print_Area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2024-08-19T19:30:28Z</cp:lastPrinted>
  <dcterms:created xsi:type="dcterms:W3CDTF">2024-08-19T18:34:00Z</dcterms:created>
  <dcterms:modified xsi:type="dcterms:W3CDTF">2025-04-18T14:18:47Z</dcterms:modified>
</cp:coreProperties>
</file>