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DAD94338-08E1-4DC9-B1FB-F2ABB9B3E281}" xr6:coauthVersionLast="47" xr6:coauthVersionMax="47" xr10:uidLastSave="{00000000-0000-0000-0000-000000000000}"/>
  <bookViews>
    <workbookView xWindow="1815" yWindow="0" windowWidth="28770" windowHeight="15570" tabRatio="500" xr2:uid="{00000000-000D-0000-FFFF-FFFF00000000}"/>
  </bookViews>
  <sheets>
    <sheet name="EJEMPLO - Presupuesto de constr" sheetId="1" r:id="rId1"/>
    <sheet name="EN BLANCO - Presupuesto de cons" sheetId="6" r:id="rId2"/>
    <sheet name="- Descargo de responsabilidad -" sheetId="5" r:id="rId3"/>
  </sheets>
  <externalReferences>
    <externalReference r:id="rId4"/>
  </externalReferences>
  <definedNames>
    <definedName name="CORE_SF" localSheetId="1">'EN BLANCO - Presupuesto de cons'!$E$10</definedName>
    <definedName name="CORE_SF">'EJEMPLO - Presupuesto de constr'!$E$11</definedName>
    <definedName name="_xlnm.Print_Area" localSheetId="0">'EJEMPLO - Presupuesto de constr'!$B$4:$E$61</definedName>
    <definedName name="_xlnm.Print_Area" localSheetId="1">'EN BLANCO - Presupuesto de cons'!$B$3:$E$60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6" l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D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2" i="6"/>
  <c r="E13" i="6"/>
  <c r="E14" i="6"/>
  <c r="E15" i="6"/>
  <c r="E16" i="6"/>
  <c r="E17" i="6"/>
  <c r="E2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41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D37" i="1"/>
  <c r="E13" i="1" s="1"/>
  <c r="D61" i="1"/>
  <c r="E16" i="1" l="1"/>
  <c r="E17" i="1"/>
  <c r="E15" i="1"/>
  <c r="E14" i="1"/>
  <c r="E18" i="1" s="1"/>
</calcChain>
</file>

<file path=xl/sharedStrings.xml><?xml version="1.0" encoding="utf-8"?>
<sst xmlns="http://schemas.openxmlformats.org/spreadsheetml/2006/main" count="135" uniqueCount="62">
  <si>
    <t xml:space="preserve"> </t>
  </si>
  <si>
    <t>Plantilla de presupuesto para construcción comercial</t>
  </si>
  <si>
    <t>En esta pestaña, se incluyen datos de ejemplo. Para comenzar a elaborar su presupuesto de construcción, utilice la pestaña EN BLANCO.</t>
  </si>
  <si>
    <t xml:space="preserve">* El usuario solo debe completar los campos que no están sombreados. </t>
  </si>
  <si>
    <t>Nombre del proyecto</t>
  </si>
  <si>
    <t>Fecha</t>
  </si>
  <si>
    <t>Ubicación</t>
  </si>
  <si>
    <t>Contratista</t>
  </si>
  <si>
    <t>Presupuesto para construcción comercial</t>
  </si>
  <si>
    <t>Pies cuadrados (Metros cuadrados) del sitio</t>
  </si>
  <si>
    <t xml:space="preserve">Pies cuadrados (Metros cuadrados) de la superficie </t>
  </si>
  <si>
    <t>Subtotal de la obra y la construcción</t>
  </si>
  <si>
    <t>Condiciones generales</t>
  </si>
  <si>
    <t>Seguros</t>
  </si>
  <si>
    <t>Tarifas</t>
  </si>
  <si>
    <t>Contingencia</t>
  </si>
  <si>
    <t>Gasto total</t>
  </si>
  <si>
    <t>Obra</t>
  </si>
  <si>
    <t>Notas</t>
  </si>
  <si>
    <t>Costo total</t>
  </si>
  <si>
    <t>Costo por pie del sitio</t>
  </si>
  <si>
    <t>Inspección</t>
  </si>
  <si>
    <t>Demolición</t>
  </si>
  <si>
    <t>Control de la erosión</t>
  </si>
  <si>
    <t>Alcantarillado y agua corriente</t>
  </si>
  <si>
    <t>Desagüe pluvial</t>
  </si>
  <si>
    <t>Pavimentación de hormigón</t>
  </si>
  <si>
    <t>Paisajismo</t>
  </si>
  <si>
    <t>Riego</t>
  </si>
  <si>
    <t>Muros de contención</t>
  </si>
  <si>
    <t>Mobiliario del sitio</t>
  </si>
  <si>
    <t>Alquiler de equipos</t>
  </si>
  <si>
    <t>Iluminación</t>
  </si>
  <si>
    <t>Seguridad del sitio</t>
  </si>
  <si>
    <t>Basureros</t>
  </si>
  <si>
    <t>Vallas temporales</t>
  </si>
  <si>
    <t>Limpieza final</t>
  </si>
  <si>
    <t>Costos totales del sitio</t>
  </si>
  <si>
    <t>Construcción</t>
  </si>
  <si>
    <t>Varillas de refuerzo y hormigón</t>
  </si>
  <si>
    <t>Metales estructurales</t>
  </si>
  <si>
    <t>Aislamiento</t>
  </si>
  <si>
    <t>Hermeticidad</t>
  </si>
  <si>
    <t>Techado</t>
  </si>
  <si>
    <t>Paneles de revestimiento lateral</t>
  </si>
  <si>
    <t>Carpintería metálica</t>
  </si>
  <si>
    <t>Selladores y enmasillado</t>
  </si>
  <si>
    <t>Puertas y herrajes</t>
  </si>
  <si>
    <t>Ventanas</t>
  </si>
  <si>
    <t>Paneles de yeso</t>
  </si>
  <si>
    <t>Suelo</t>
  </si>
  <si>
    <t>Baldosas cerámicas</t>
  </si>
  <si>
    <t>Mamparas divisorias</t>
  </si>
  <si>
    <t>Cañerías</t>
  </si>
  <si>
    <t>Pintura</t>
  </si>
  <si>
    <t>Ascensores</t>
  </si>
  <si>
    <t>Climatización</t>
  </si>
  <si>
    <t>Equipos contra incendios</t>
  </si>
  <si>
    <t>Especialidades del proyecto</t>
  </si>
  <si>
    <t>Costos totales de construcción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</si>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</sst>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[$-F800]dddd\,\ mmmm\ dd\,\ yyyy"/>
  </numFmts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1"/>
    </font>
    <font>
      <sz val="14"/>
      <color rgb="FF001033"/>
      <name val="Century Gothic"/>
      <family val="1"/>
    </font>
    <font>
      <sz val="12"/>
      <color theme="0"/>
      <name val="Century Gothic"/>
      <family val="1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3"/>
      <color rgb="FF001033"/>
      <name val="Century Gothic"/>
      <family val="1"/>
    </font>
    <font>
      <sz val="24"/>
      <color theme="1" tint="0.34998626667073579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F9B"/>
        <bgColor indexed="64"/>
      </patternFill>
    </fill>
    <fill>
      <patternFill patternType="solid">
        <fgColor rgb="FFFFECC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rgb="FFEBFB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CCF90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55"/>
      </left>
      <right style="medium">
        <color theme="0" tint="-0.249977111117893"/>
      </right>
      <top/>
      <bottom style="hair">
        <color indexed="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5" fillId="0" borderId="2" xfId="22" applyFont="1" applyBorder="1" applyAlignment="1">
      <alignment horizontal="left" vertical="center" wrapText="1" indent="2"/>
    </xf>
    <xf numFmtId="0" fontId="1" fillId="0" borderId="0" xfId="22"/>
    <xf numFmtId="0" fontId="8" fillId="0" borderId="0" xfId="0" applyFont="1"/>
    <xf numFmtId="0" fontId="0" fillId="0" borderId="0" xfId="0" applyAlignment="1">
      <alignment vertical="center"/>
    </xf>
    <xf numFmtId="0" fontId="7" fillId="4" borderId="4" xfId="0" applyFont="1" applyFill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10" fontId="11" fillId="2" borderId="3" xfId="0" applyNumberFormat="1" applyFont="1" applyFill="1" applyBorder="1" applyAlignment="1">
      <alignment horizontal="right" vertical="center" indent="1"/>
    </xf>
    <xf numFmtId="0" fontId="11" fillId="4" borderId="3" xfId="0" applyFont="1" applyFill="1" applyBorder="1" applyAlignment="1">
      <alignment horizontal="left" vertical="center" indent="1"/>
    </xf>
    <xf numFmtId="44" fontId="11" fillId="0" borderId="5" xfId="1" applyFont="1" applyFill="1" applyBorder="1" applyAlignment="1">
      <alignment horizontal="left" vertical="center"/>
    </xf>
    <xf numFmtId="44" fontId="11" fillId="0" borderId="1" xfId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 wrapText="1" indent="1"/>
    </xf>
    <xf numFmtId="0" fontId="13" fillId="8" borderId="3" xfId="0" applyFont="1" applyFill="1" applyBorder="1" applyAlignment="1">
      <alignment horizontal="left" vertical="center" wrapText="1" indent="1"/>
    </xf>
    <xf numFmtId="0" fontId="1" fillId="0" borderId="0" xfId="0" applyFont="1"/>
    <xf numFmtId="0" fontId="13" fillId="8" borderId="0" xfId="0" applyFont="1" applyFill="1" applyAlignment="1">
      <alignment horizontal="left" vertical="center" indent="1"/>
    </xf>
    <xf numFmtId="0" fontId="6" fillId="8" borderId="0" xfId="0" applyFont="1" applyFill="1" applyAlignment="1">
      <alignment horizontal="left" vertical="center" indent="1"/>
    </xf>
    <xf numFmtId="0" fontId="11" fillId="9" borderId="3" xfId="0" applyFont="1" applyFill="1" applyBorder="1" applyAlignment="1">
      <alignment horizontal="left" vertical="center" indent="1"/>
    </xf>
    <xf numFmtId="0" fontId="7" fillId="9" borderId="4" xfId="0" applyFont="1" applyFill="1" applyBorder="1" applyAlignment="1">
      <alignment horizontal="left" vertical="center" wrapText="1" indent="1"/>
    </xf>
    <xf numFmtId="0" fontId="11" fillId="10" borderId="4" xfId="0" applyFont="1" applyFill="1" applyBorder="1" applyAlignment="1">
      <alignment horizontal="left" vertical="center" indent="1"/>
    </xf>
    <xf numFmtId="0" fontId="7" fillId="10" borderId="4" xfId="0" applyFont="1" applyFill="1" applyBorder="1" applyAlignment="1">
      <alignment horizontal="left" vertical="center" wrapText="1" indent="1"/>
    </xf>
    <xf numFmtId="0" fontId="11" fillId="10" borderId="3" xfId="0" applyFont="1" applyFill="1" applyBorder="1" applyAlignment="1">
      <alignment horizontal="left" vertical="center" indent="1"/>
    </xf>
    <xf numFmtId="0" fontId="11" fillId="11" borderId="4" xfId="0" applyFont="1" applyFill="1" applyBorder="1" applyAlignment="1">
      <alignment horizontal="left" vertical="center" indent="1"/>
    </xf>
    <xf numFmtId="0" fontId="7" fillId="11" borderId="4" xfId="0" applyFont="1" applyFill="1" applyBorder="1" applyAlignment="1">
      <alignment horizontal="left" vertical="center" wrapText="1" indent="1"/>
    </xf>
    <xf numFmtId="0" fontId="11" fillId="11" borderId="3" xfId="0" applyFont="1" applyFill="1" applyBorder="1" applyAlignment="1">
      <alignment horizontal="left" vertical="center" indent="1"/>
    </xf>
    <xf numFmtId="44" fontId="15" fillId="8" borderId="0" xfId="0" applyNumberFormat="1" applyFont="1" applyFill="1" applyAlignment="1">
      <alignment horizontal="left" vertical="center"/>
    </xf>
    <xf numFmtId="0" fontId="11" fillId="0" borderId="0" xfId="0" applyFont="1"/>
    <xf numFmtId="0" fontId="11" fillId="5" borderId="6" xfId="0" applyFont="1" applyFill="1" applyBorder="1" applyAlignment="1">
      <alignment horizontal="right" vertical="center" wrapText="1" indent="1"/>
    </xf>
    <xf numFmtId="0" fontId="11" fillId="5" borderId="6" xfId="0" applyFont="1" applyFill="1" applyBorder="1" applyAlignment="1">
      <alignment horizontal="right" vertical="center" indent="1"/>
    </xf>
    <xf numFmtId="165" fontId="14" fillId="0" borderId="11" xfId="23" applyNumberFormat="1" applyFont="1" applyFill="1" applyBorder="1" applyAlignment="1">
      <alignment horizontal="right" vertical="center"/>
    </xf>
    <xf numFmtId="164" fontId="11" fillId="6" borderId="12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horizontal="left" vertical="center" wrapText="1" indent="1"/>
    </xf>
    <xf numFmtId="44" fontId="11" fillId="11" borderId="13" xfId="1" applyFont="1" applyFill="1" applyBorder="1" applyAlignment="1">
      <alignment vertical="center"/>
    </xf>
    <xf numFmtId="44" fontId="11" fillId="4" borderId="13" xfId="1" applyFont="1" applyFill="1" applyBorder="1" applyAlignment="1">
      <alignment vertical="center"/>
    </xf>
    <xf numFmtId="0" fontId="13" fillId="8" borderId="12" xfId="0" applyFont="1" applyFill="1" applyBorder="1" applyAlignment="1">
      <alignment horizontal="left" vertical="center" wrapText="1" indent="1"/>
    </xf>
    <xf numFmtId="44" fontId="11" fillId="10" borderId="13" xfId="1" applyFont="1" applyFill="1" applyBorder="1" applyAlignment="1">
      <alignment horizontal="left" vertical="center"/>
    </xf>
    <xf numFmtId="44" fontId="11" fillId="9" borderId="13" xfId="1" applyFont="1" applyFill="1" applyBorder="1" applyAlignment="1">
      <alignment horizontal="left" vertical="center"/>
    </xf>
    <xf numFmtId="44" fontId="15" fillId="8" borderId="9" xfId="0" applyNumberFormat="1" applyFont="1" applyFill="1" applyBorder="1" applyAlignment="1">
      <alignment horizontal="left" vertical="center" indent="1"/>
    </xf>
    <xf numFmtId="0" fontId="11" fillId="6" borderId="6" xfId="0" applyFont="1" applyFill="1" applyBorder="1" applyAlignment="1">
      <alignment horizontal="right" vertical="center" indent="1"/>
    </xf>
    <xf numFmtId="164" fontId="11" fillId="5" borderId="12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horizontal="right" vertical="center" wrapText="1" indent="1"/>
    </xf>
    <xf numFmtId="0" fontId="11" fillId="12" borderId="3" xfId="0" applyFont="1" applyFill="1" applyBorder="1" applyAlignment="1">
      <alignment horizontal="right" vertical="center"/>
    </xf>
    <xf numFmtId="0" fontId="13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44" fontId="15" fillId="7" borderId="0" xfId="0" applyNumberFormat="1" applyFont="1" applyFill="1" applyAlignment="1">
      <alignment vertical="center"/>
    </xf>
    <xf numFmtId="44" fontId="15" fillId="7" borderId="9" xfId="0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9" fillId="3" borderId="0" xfId="24" applyFont="1" applyFill="1" applyAlignment="1">
      <alignment horizontal="center" vertical="center"/>
    </xf>
    <xf numFmtId="0" fontId="14" fillId="0" borderId="8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10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7" fillId="0" borderId="0" xfId="0" applyFont="1" applyAlignment="1">
      <alignment horizontal="left" vertical="top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32255116-DDF6-4518-AA9A-C7A3C75EF605}"/>
  </cellStyles>
  <dxfs count="0"/>
  <tableStyles count="0" defaultTableStyle="TableStyleMedium9" defaultPivotStyle="PivotStyleMedium4"/>
  <colors>
    <mruColors>
      <color rgb="FFECCF90"/>
      <color rgb="FFB9E4E5"/>
      <color rgb="FFFFDF9B"/>
      <color rgb="FFFFECC6"/>
      <color rgb="FFF9F9F9"/>
      <color rgb="FFEBFBFC"/>
      <color rgb="FFDFF1F5"/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25400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63500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 editAs="oneCell">
    <xdr:from>
      <xdr:col>3</xdr:col>
      <xdr:colOff>3048000</xdr:colOff>
      <xdr:row>0</xdr:row>
      <xdr:rowOff>38100</xdr:rowOff>
    </xdr:from>
    <xdr:to>
      <xdr:col>5</xdr:col>
      <xdr:colOff>6981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FCEEFF-7F40-41FE-A73D-BD358F5DA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38100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DAA8538-6553-E54E-8E99-B9EDADA3D82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04DB5-3938-9048-937B-597FA75B05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25400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E80F37-00E4-8A45-AA4A-1F27CAC5C4E3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6599727-3B20-A242-BE44-18BAE5DE500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469F0-C5FD-A642-B2AD-7DFFB3EA328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CE66309-43AC-5244-AF46-F1DD4453873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353E6AD-8141-B346-8465-974855F8EF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3EC485-4815-A847-AF9E-5534B039862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C0DE593-C929-A746-9844-064D87B44DB9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63500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BAA3B3D-3F8C-FF44-8BF2-DFADE7C9FE39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B44A9D-7186-A040-B74F-149467AF0EB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EBBD2-57C2-1B4A-A2CB-ED8FC4AE830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2A4E-1AC6-8C48-920D-DC1F487B44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9F51CA-9C1C-EE4A-AB93-3B8E6F6FC94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880F58-C853-5B4E-A454-87287824DF4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2338A-48AC-A94B-9FF4-E0EC4D51893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247230-6F89-E647-B773-2A0EAB26B94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C6C344-9AEB-374B-9C8C-271CF0D1214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C9DBF-DE15-414E-99AA-FE0FA536EEF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D71D6-B456-1F48-B90B-4497D2E5C7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D38F0-94A8-9244-A9B3-0B099A04F44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14019-14BC-B743-BAA6-BFDFC419B41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A4578-FA8E-6040-BFE4-9D1165B4AD7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EF3CC-DCC5-A940-AEF5-01CD78B91B4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76623A-D924-E740-98D3-EDED6B5E40D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54C9E-2112-AE4A-8F04-249E1AE98C7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18384-EC65-DA4A-A101-289821D2D85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6F43C2-1D12-374A-AD68-21B8C7587A9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EE309-4644-F641-90A2-7FCA7EE1F44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362E6-0C54-C742-9E20-D433CCA3766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14E985-9DD7-EB4E-A59C-4DEA2A9BE4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B457D-5F0F-3747-90C7-E13A544B1E9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8A31-395E-644A-BEE6-69F3DE6C51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31287-C9B0-3640-8B4F-2EA8AA57D0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1C40E-1FC7-174B-A57F-BF6E72255A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78689-C781-6D43-9260-B0734F66CFD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7B24F0-D349-7B47-8F31-BA66B9C569B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A7238-8BEF-B64A-86B7-62D94F4BC00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5DCA6-633A-654D-AD69-4E105A442C4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196F2-E97E-8240-BC88-E4ED0AD333A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D98F0-4842-DC47-8AB5-4CE24630C70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92B27-63A4-E241-98FE-C8774249778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DC4776-DAB4-9A4B-9059-8071FE3522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917658-27C4-D548-8F32-9004498328E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9B1EB-A310-EE46-8651-909A28B647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840AC9-6133-B747-8977-684C7E66554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15235D-95CB-AB45-B6E8-ABDF8DBD38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DA311C-A6B7-7C4B-AE0B-E9FCDB9E3D8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14CAD3-818E-F14C-B34D-EEBC8D3C540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E741BC-EE60-A84C-A564-9CF1622814A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6AB50F-7EE5-9546-A56D-9730FD91C8B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8F7F3F-A47F-E343-8F5F-F80BE43FBC6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C057-A1C7-A543-B688-E8696630E0C1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F5CD57-A35A-1D45-B799-35AF0E4A56E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2BEFD-ACD5-EC48-A494-AC0A7CF5B3F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78A401-6BA2-2747-AF9D-E0945F85B7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3BC316-5D3A-0E4A-912C-1DB6D29FDA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5153B9-EE6F-FB4D-B36F-2F4B5CD4DDE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181E9-A615-BC4C-A74A-BB33E5854C6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99223-7A39-1C4F-B91C-384ACECFC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A3BD8-6382-8849-8CB4-389DA7E286F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5F3D5-E089-AF46-9800-DFA461F9B67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F0854A6-F6E9-F14C-AF7A-1580427613C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CE5C4-CB4A-CC4B-AA1A-695A204CE2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375F73C-A000-F744-8785-E03F18160BCD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4AB4A78-5E6D-6242-990B-CCF1DCEFEDF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EFBB10-B67B-1545-84D8-A02F9BC7A98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E30D6F-F4F2-C347-B0CF-D06213543F22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198CD67-A4A7-F242-AC0D-FCBE0E27990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031A2-D77E-5048-99DC-AA1DB28052F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1DEF9D0-5069-1748-9A1B-3F6E6537A840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C579843-847D-CD4A-BC48-77D8C705D800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D8283F-739A-F24F-8A6E-B1953FFABF9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6EE61-C42C-C34B-97F7-43A215B15E9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BF8EC5-FC1F-D64C-974A-0FC4881070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35F94D-68CE-3040-9940-2345175D966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493671-0D5D-FD47-8B88-92174C6C139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ECFCE6-FFB5-2944-B4BC-42388464668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A1A2E-903C-0440-85BC-66966C1F5B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ECE5F-C10F-D44B-BCB0-7C132A76C2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30723D-C3A1-AE4A-94EF-1DD256B5B08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3DABBF-C838-3649-8617-21B90D240E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D8227-A952-BB4C-8DFE-789D7F9A99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CCA01-4B3A-4143-AB4B-FD525F0165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FFE0C5-D1DA-6C49-9CFD-8941410E7A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741AB-4E1B-7C4F-9E02-DC14A46978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1CD941-2B02-5449-BEBD-B3383ABAFAC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2A56AA-5064-7A4B-8356-3D4133FDEA1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098D9C-C87D-9247-8B19-4EAD6816DB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4FEC7-7A39-AA44-BE55-3E6AE1D857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E8A33-FB05-1E45-ADE0-9172D9D399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38B13-6EA1-0C48-BEA2-1EFD8604E78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4F0FDB-CC28-9847-BF91-9193B7D1900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7DFC9-8D1D-1443-98C6-D40D594C946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A7C5A-B4B0-B941-B7BF-B1AB4E16C3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33128B-7C71-B647-B2A4-8210BA6F995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EC78D-4B56-5A4C-BAB6-AE7EAA0F676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43537-666F-964D-ABAA-8D97B46CAEC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1AB089-9EAA-5444-8171-71787F3E66C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E4169-9696-7B46-8AE4-92B94F732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39D52-CAA3-B249-8148-88F72EA980B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99F87-C989-504F-8214-0974FB3B5D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072A2-4375-E84C-96E6-FB97A602574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9CE8E2-FD8C-B248-86BD-C4CDF07133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C12FA4-85FD-4E4C-8C29-25A9953F0D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2E317-E79E-5243-B90F-FE0E05CAD0A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3B0FD-B306-8643-8992-A6B655002FB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BFBE66-F3E5-F645-8504-62C0D4AB5BC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41AE-E2BB-7E45-BAA7-05A1B026EC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7D026-552B-8D46-A9A8-FB6D630CDF3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9AAA0-6C38-054D-9983-3B5968CD7F6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CBE42-87DB-4342-ABC0-AD66E83E311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4CF6AE-E0E2-134E-8647-6DF8128B836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7B1075-F568-9C42-83B4-8957681933D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3E162-82A5-ED42-84EE-403EDAF08E8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6D6C6-8873-BD4F-8BA6-7B6A90A716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3CE4-4500-DC4B-84B2-817BA3E450E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BF8ECA-0013-AF44-B25B-33161AB7B32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C9381-FA12-C74B-9FAF-2BCA8083568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264A3C-AD0E-524A-B1FE-D88D9137A59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6FB42-BF67-0441-8B9D-E4CEB27B4A7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36048-9786-7F4B-8535-55619072178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84C2A-EA1F-CF4D-9BE3-2E1B14145FC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B7B97-ABB5-2444-982D-8CD4818807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9C8BC94-3A7A-3F4C-85AF-706BE87B7CA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9B918-E103-AE4D-A69E-F9E64098AC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2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AD9178F-B8AB-5744-8B34-9DB766E41C04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50775BE-C805-BD40-84B0-89D6525732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8A29BF-53EF-6A42-BC89-9CCD58467B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A0587C-70BF-F24E-9281-9665B068E126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F11F737-E13C-5F46-BDB6-CBA1299F0A9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2F6A8-5F75-D941-B5BF-8219F35893C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1BAEE-F7E9-6342-9EBB-66219879077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AEFD275-C1E0-B040-B3DE-878235477275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DBA55-C6F8-F94F-8CA2-FC1D8C93E5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7B25A-A524-004D-BA6A-B1E82F830A1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245FE-8649-9A44-A562-521B67141F3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3E174F-D66F-BC41-BB86-9F6DFA4F4D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A7DDB-5A1E-0A47-A4BF-7BDF31D5CC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85695A-98F0-174A-BACF-8415BB0570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B27DD-5050-5542-98C9-EFDC154433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3775B7-454D-F047-85F0-03AB555C0B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F430E-0691-5145-8F2B-761ED783F1E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3DC0D9-FF3C-DA4E-9B54-59E12C1774E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E762D-2F9E-A54E-81AC-A410A1D58E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2ABA0-D2C5-6F4F-965B-3E36E473282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C1642-5986-684B-8F92-FF42161087B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40741-977D-184E-A629-FFBC413AF3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0B3144-FAA0-504D-85EF-C33D33F6B3D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3B78E-E2B8-8E41-B756-A94EF863F38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E3E7D-F595-D945-8011-9468C72F03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D95ADC-B898-B44B-977B-468ABFE8D20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D6E31-9C15-5A4A-87E5-BA2B39C427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F45D7-C607-3C49-B90A-4B79E821954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5D0C0-971D-704A-9DCA-3D2103A7294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20FB9-0AE2-4049-9B61-2DF89D9081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672D9-147C-C046-8175-0DE45D05E0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A9BEF-A7A1-1244-8850-93FB935483F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85C4-9ACD-4244-A8C9-54BD48A1A32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D212C5-63BD-2A4B-8983-DDCF6F5B095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5D8E3-5754-4F4B-BE6A-8BA2C4A991D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6866A-BCB9-2E46-81C7-A8244AB1406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ADE13A-9B9C-1140-B621-76BD874FF1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E45980-A0A1-B34D-B395-21C11DFF551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2C196-93EA-6A48-A921-A63F94A2CB7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F8717-83FE-EF4A-9931-3AE8270682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D58B09-7A49-6B4F-AFDC-A1D2C3EF99A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55DAB-ED29-1F41-811B-C5929C344F7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6ADC9-2C1C-9E43-AA09-B0ACE8CBEFB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A2C5B-3A57-114E-8E67-4C848038C44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C34DB-3EF3-8341-9CD1-2F3DAB0E97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C51F82-4CCE-804A-B771-0F6818C3C0B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4DA806-3402-9C46-AFF4-DAC550B13C5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32882-EE8E-2C44-8448-790A8C1A97E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62D42-D935-054D-825B-367BF12394D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E48BB1-1BEC-8641-92F6-A6D694516D5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E36A6-1505-8141-9C76-7EB27276D4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B3C93-6A1D-ED43-A057-39CAD740FB8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4EE9-B5E3-AB49-979D-627CFC92D1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D53FC3-A55F-0F45-849F-DF699BC637A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FAA39F-27BF-DC48-816F-F191E80A5C6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04AE1E-FC11-F241-9CB3-C6C530DDF8B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826BC-66B8-7F40-97BF-FB9826F26CF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B175B6-2599-CC41-8A76-81117093461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C95138-C7EB-E146-A3E6-85BC71940E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9DC9C-3AFD-B049-8926-9DEC4B4B796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8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801C2E-1439-F044-8D00-7E412B7A9733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C81044-1381-BD4C-AFF7-BCEAFADB497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9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F0D5D3A-2893-C448-AFA6-DEA8AA9EBC56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7822FA8-B79E-AE44-BFA2-FB96B5DC66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4DC242-68E0-C94B-847D-E6A757BCCF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058E4DD-4917-314E-B721-925B58F5ED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FA9C215-2331-744E-8475-9DE3744FF0F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A65F5-857E-AA41-9B19-8FEC3E253A7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029FE7-2BFF-E84E-ACD6-3D543D50215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SÍ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51E2062-65B7-8B46-8905-F6AF2EA55C3F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DESCONOCIDO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BC13C-6F98-D340-B924-2070789DA63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5A3751-55D9-E643-82C2-BC9D7C38EB1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48130D-24EE-204E-AFB3-CC0109BD6FD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FD83A-3DA3-9D48-BA93-019427B5A7C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4A1D0-9031-7C44-B320-5347AD5E2A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DA902F-7910-F34B-92C4-783BFD4806E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9CD0DE-8A04-7E49-9A73-FB2F09D6C5D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762F1-87F4-1147-9756-52411770BE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A5171-00A4-AA41-8CCA-02761607590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9DEA5-D2B2-B34E-BB55-9934EB2403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03DC89-C900-0746-92A1-89D6D9AC391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6A766-5781-9A46-8119-EE383F2EA97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99BBD-B471-F74A-BB7E-950FF64BA9D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16D6C-63CD-8C42-A638-BD8BFA9DDF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9BA5E4-C843-3C49-A3F2-452ED5414AF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D294E-87F7-C540-9059-9A14463E1D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1B930-75B0-6149-8751-ABB5011A49E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02FBF-25D2-224F-813B-CDC92BA388F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7E15-9E66-FC46-BC5E-B63E0E23B4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46932-A9CF-3140-8366-9DD1355B86D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B79771-FD20-B848-9C5F-C7B4E5B309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6444F-685E-FD41-BFB0-76CF6B080D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3C863B-BA25-6541-ACDA-29A2989119F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2D2AFA-DD53-C941-AA91-B420164A0B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34A1A4-6BD3-114B-8994-2A841B366F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D7A6C-613C-7246-8A0C-98F7CA7234B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3B6D7-E7BF-764B-8706-3CB7807DD5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1C69-B2F9-624E-B274-105E4202E32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F1F33-F0C5-B448-9DBE-E986471DFD3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B90E93-6DC0-4644-A904-67C5E95A53D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5187-09AA-7B40-B717-571BA215DFF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10252-D919-424B-9BB0-0A4F60510A2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FDFAC-0B88-A345-B9F5-DDD663DE3D6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52C1C-E670-2F41-B3A9-8CAAAEE75C1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CE5B5-F99D-EA4C-9E3A-E724046D11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93EE3-153A-E547-B365-0B5C89F95A7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E89A62-F5A4-DF46-B8F3-01EFF5AA4B8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7387-4842-4740-BFB4-292247DBF1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F9E166-61D1-8749-AE30-BBB88DBAB90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4157-306A-4647-84C0-55315B993B1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7BCC8-3D0A-CC49-A62D-1B1707E9C93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81B24-D659-4C4A-B082-A3AC467FAF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ABF2-4BC3-0C4B-8FD3-C085A2AB78F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BCA0-9018-444F-8C67-125A6ABD325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2A75CF-20A3-5145-8423-744E6EBF193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24B15-BAC4-B847-94A7-B1503E22307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D1D18-44C7-984C-BF4C-1A1176C0C3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C257BA-667D-174D-A37F-9B10F944A07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8970-CDBE-B24F-B666-04B7C0227E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C4A242-C8B2-004C-9578-B1BD84429D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C5AF0-5371-EB4F-9A55-0FBE739A820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F2BBF-D75E-634B-A2DE-445691234A3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419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E4E5"/>
    <pageSetUpPr fitToPage="1"/>
  </sheetPr>
  <dimension ref="A1:IU63"/>
  <sheetViews>
    <sheetView showGridLines="0" tabSelected="1" workbookViewId="0">
      <pane ySplit="1" topLeftCell="A2" activePane="bottomLeft" state="frozen"/>
      <selection pane="bottomLeft"/>
    </sheetView>
  </sheetViews>
  <sheetFormatPr defaultColWidth="10.75" defaultRowHeight="15.75"/>
  <cols>
    <col min="1" max="1" width="3.25" customWidth="1"/>
    <col min="2" max="2" width="37.625" customWidth="1"/>
    <col min="3" max="3" width="45.75" customWidth="1"/>
    <col min="4" max="4" width="51.625" customWidth="1"/>
    <col min="5" max="5" width="24.625" customWidth="1"/>
    <col min="6" max="6" width="3.25" customWidth="1"/>
  </cols>
  <sheetData>
    <row r="1" spans="1:255" s="12" customFormat="1" ht="50.1" customHeight="1">
      <c r="A1" s="10"/>
      <c r="B1" s="11" t="s">
        <v>1</v>
      </c>
      <c r="C1"/>
      <c r="D1"/>
      <c r="E1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5" customFormat="1" ht="30" customHeight="1">
      <c r="B2" s="54" t="s">
        <v>2</v>
      </c>
      <c r="C2" s="13"/>
      <c r="D2" s="13"/>
      <c r="E2" s="13"/>
      <c r="F2" s="13"/>
      <c r="G2" s="13"/>
      <c r="H2" s="13"/>
      <c r="N2" s="14"/>
    </row>
    <row r="3" spans="1:255" s="7" customFormat="1" ht="25.15" customHeight="1">
      <c r="B3" s="15" t="s">
        <v>3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255" ht="25.15" customHeight="1">
      <c r="B4" s="62" t="s">
        <v>4</v>
      </c>
      <c r="C4" s="62"/>
      <c r="D4" s="57" t="s">
        <v>5</v>
      </c>
      <c r="E4" s="57"/>
    </row>
    <row r="5" spans="1:255" ht="34.9" customHeight="1" thickBot="1">
      <c r="B5" s="56"/>
      <c r="C5" s="56"/>
      <c r="D5" s="58"/>
      <c r="E5" s="59"/>
    </row>
    <row r="6" spans="1:255" ht="25.15" customHeight="1">
      <c r="B6" s="62" t="s">
        <v>6</v>
      </c>
      <c r="C6" s="62"/>
      <c r="D6" s="57" t="s">
        <v>7</v>
      </c>
      <c r="E6" s="57"/>
    </row>
    <row r="7" spans="1:255" ht="34.9" customHeight="1" thickBot="1">
      <c r="B7" s="56"/>
      <c r="C7" s="56"/>
      <c r="D7" s="60"/>
      <c r="E7" s="61"/>
    </row>
    <row r="8" spans="1:255" ht="16.5">
      <c r="B8" s="34"/>
      <c r="C8" s="34"/>
      <c r="D8" s="34"/>
      <c r="E8" s="34"/>
    </row>
    <row r="9" spans="1:255" s="4" customFormat="1" ht="34.9" customHeight="1">
      <c r="B9" s="63" t="s">
        <v>8</v>
      </c>
      <c r="C9" s="63"/>
      <c r="D9" s="48" t="s">
        <v>9</v>
      </c>
      <c r="E9" s="37">
        <v>294600</v>
      </c>
    </row>
    <row r="10" spans="1:255" s="5" customFormat="1" ht="34.9" customHeight="1">
      <c r="B10" s="63"/>
      <c r="C10" s="63"/>
      <c r="D10" s="48" t="s">
        <v>9</v>
      </c>
      <c r="E10" s="37">
        <v>125300</v>
      </c>
    </row>
    <row r="11" spans="1:255" ht="34.9" customHeight="1">
      <c r="B11" s="63"/>
      <c r="C11" s="63"/>
      <c r="D11" s="48" t="s">
        <v>10</v>
      </c>
      <c r="E11" s="37">
        <v>15000</v>
      </c>
    </row>
    <row r="12" spans="1:255" ht="10.15" customHeight="1"/>
    <row r="13" spans="1:255" ht="25.15" customHeight="1">
      <c r="C13" s="35" t="s">
        <v>11</v>
      </c>
      <c r="D13" s="49"/>
      <c r="E13" s="47">
        <f>SUM(D37+D61)</f>
        <v>4815103</v>
      </c>
    </row>
    <row r="14" spans="1:255" ht="25.15" customHeight="1">
      <c r="C14" s="46" t="s">
        <v>12</v>
      </c>
      <c r="D14" s="16">
        <v>2.5000000000000001E-2</v>
      </c>
      <c r="E14" s="38">
        <f>SUM(E13*D14)</f>
        <v>120377.57500000001</v>
      </c>
    </row>
    <row r="15" spans="1:255" ht="25.15" customHeight="1">
      <c r="C15" s="46" t="s">
        <v>13</v>
      </c>
      <c r="D15" s="16">
        <v>0.03</v>
      </c>
      <c r="E15" s="38">
        <f>SUM(E13*D15)</f>
        <v>144453.09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14</v>
      </c>
      <c r="D16" s="16">
        <v>0.02</v>
      </c>
      <c r="E16" s="38">
        <f>SUM(E13*D16)</f>
        <v>96302.06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46" t="s">
        <v>15</v>
      </c>
      <c r="D17" s="16">
        <v>0.02</v>
      </c>
      <c r="E17" s="38">
        <f>SUM(E13*D17)</f>
        <v>96302.06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5.15" customHeight="1">
      <c r="C18" s="36" t="s">
        <v>16</v>
      </c>
      <c r="D18" s="49"/>
      <c r="E18" s="47">
        <f>SUM(E13:E17)</f>
        <v>5272537.7849999992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30" customHeight="1">
      <c r="B20" s="20" t="s">
        <v>17</v>
      </c>
      <c r="C20" s="20" t="s">
        <v>18</v>
      </c>
      <c r="D20" s="20" t="s">
        <v>19</v>
      </c>
      <c r="E20" s="39" t="s">
        <v>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30" t="s">
        <v>21</v>
      </c>
      <c r="C21" s="31"/>
      <c r="D21" s="18">
        <v>35000</v>
      </c>
      <c r="E21" s="40">
        <f>D21/CORE_SF</f>
        <v>2.3333333333333335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17" t="s">
        <v>22</v>
      </c>
      <c r="C22" s="6"/>
      <c r="D22" s="19">
        <v>150000</v>
      </c>
      <c r="E22" s="41">
        <f t="shared" ref="E22:E36" si="0">D22/CORE_SF</f>
        <v>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32" t="s">
        <v>23</v>
      </c>
      <c r="C23" s="31"/>
      <c r="D23" s="19">
        <v>55000</v>
      </c>
      <c r="E23" s="40">
        <f t="shared" si="0"/>
        <v>3.6666666666666665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17" t="s">
        <v>24</v>
      </c>
      <c r="C24" s="6"/>
      <c r="D24" s="19">
        <v>33400</v>
      </c>
      <c r="E24" s="41">
        <f t="shared" si="0"/>
        <v>2.2266666666666666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32" t="s">
        <v>25</v>
      </c>
      <c r="C25" s="31"/>
      <c r="D25" s="19">
        <v>38100</v>
      </c>
      <c r="E25" s="40">
        <f t="shared" si="0"/>
        <v>2.54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17" t="s">
        <v>26</v>
      </c>
      <c r="C26" s="6"/>
      <c r="D26" s="19">
        <v>98070</v>
      </c>
      <c r="E26" s="41">
        <f t="shared" si="0"/>
        <v>6.5380000000000003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32" t="s">
        <v>27</v>
      </c>
      <c r="C27" s="31"/>
      <c r="D27" s="19">
        <v>87540</v>
      </c>
      <c r="E27" s="40">
        <f t="shared" si="0"/>
        <v>5.8360000000000003</v>
      </c>
      <c r="F27" s="1"/>
      <c r="G27" s="1" t="s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17" t="s">
        <v>28</v>
      </c>
      <c r="C28" s="6"/>
      <c r="D28" s="19">
        <v>100020</v>
      </c>
      <c r="E28" s="41">
        <f t="shared" si="0"/>
        <v>6.6680000000000001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32" t="s">
        <v>29</v>
      </c>
      <c r="C29" s="31"/>
      <c r="D29" s="19">
        <v>65021</v>
      </c>
      <c r="E29" s="40">
        <f t="shared" si="0"/>
        <v>4.3347333333333333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17" t="s">
        <v>30</v>
      </c>
      <c r="C30" s="6"/>
      <c r="D30" s="19">
        <v>10340</v>
      </c>
      <c r="E30" s="41">
        <f t="shared" si="0"/>
        <v>0.68933333333333335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32" t="s">
        <v>31</v>
      </c>
      <c r="C31" s="31"/>
      <c r="D31" s="19">
        <v>25824</v>
      </c>
      <c r="E31" s="40">
        <f t="shared" si="0"/>
        <v>1.7216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17" t="s">
        <v>32</v>
      </c>
      <c r="C32" s="6"/>
      <c r="D32" s="19">
        <v>95060</v>
      </c>
      <c r="E32" s="41">
        <f t="shared" si="0"/>
        <v>6.3373333333333335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32" t="s">
        <v>33</v>
      </c>
      <c r="C33" s="31"/>
      <c r="D33" s="19">
        <v>25035</v>
      </c>
      <c r="E33" s="40">
        <f t="shared" si="0"/>
        <v>1.669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17" t="s">
        <v>34</v>
      </c>
      <c r="C34" s="6"/>
      <c r="D34" s="19">
        <v>12000</v>
      </c>
      <c r="E34" s="41">
        <f t="shared" si="0"/>
        <v>0.8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32" t="s">
        <v>35</v>
      </c>
      <c r="C35" s="31"/>
      <c r="D35" s="19">
        <v>22680</v>
      </c>
      <c r="E35" s="40">
        <f t="shared" si="0"/>
        <v>1.512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17" t="s">
        <v>36</v>
      </c>
      <c r="C36" s="6"/>
      <c r="D36" s="19">
        <v>20701</v>
      </c>
      <c r="E36" s="41">
        <f t="shared" si="0"/>
        <v>1.3800666666666668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5.15" customHeight="1">
      <c r="B37" s="50" t="s">
        <v>37</v>
      </c>
      <c r="C37" s="51"/>
      <c r="D37" s="52">
        <f>SUM(D21:D36)</f>
        <v>873791</v>
      </c>
      <c r="E37" s="5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0.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30" customHeight="1">
      <c r="B39" s="21" t="s">
        <v>38</v>
      </c>
      <c r="C39" s="21" t="s">
        <v>18</v>
      </c>
      <c r="D39" s="21" t="s">
        <v>19</v>
      </c>
      <c r="E39" s="42" t="s">
        <v>20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7" t="s">
        <v>39</v>
      </c>
      <c r="C40" s="28"/>
      <c r="D40" s="18">
        <v>920000</v>
      </c>
      <c r="E40" s="43">
        <f t="shared" ref="E40:E60" si="1">D40/CORE_SF</f>
        <v>61.333333333333336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5" t="s">
        <v>40</v>
      </c>
      <c r="C41" s="26"/>
      <c r="D41" s="19">
        <v>990950</v>
      </c>
      <c r="E41" s="44">
        <f t="shared" si="1"/>
        <v>66.063333333333333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9" t="s">
        <v>41</v>
      </c>
      <c r="C42" s="28"/>
      <c r="D42" s="19">
        <v>18400</v>
      </c>
      <c r="E42" s="43">
        <f t="shared" si="1"/>
        <v>1.2266666666666666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5" t="s">
        <v>42</v>
      </c>
      <c r="C43" s="26"/>
      <c r="D43" s="19">
        <v>6350</v>
      </c>
      <c r="E43" s="44">
        <f t="shared" si="1"/>
        <v>0.42333333333333334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9" t="s">
        <v>43</v>
      </c>
      <c r="C44" s="28"/>
      <c r="D44" s="19">
        <v>98102</v>
      </c>
      <c r="E44" s="43">
        <f t="shared" si="1"/>
        <v>6.5401333333333334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5" t="s">
        <v>44</v>
      </c>
      <c r="C45" s="26"/>
      <c r="D45" s="19">
        <v>110600</v>
      </c>
      <c r="E45" s="44">
        <f t="shared" si="1"/>
        <v>7.3733333333333331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9" t="s">
        <v>45</v>
      </c>
      <c r="C46" s="28"/>
      <c r="D46" s="19">
        <v>95300</v>
      </c>
      <c r="E46" s="43">
        <f t="shared" si="1"/>
        <v>6.3533333333333335</v>
      </c>
      <c r="F46" s="1"/>
      <c r="G46" s="1" t="s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5" t="s">
        <v>46</v>
      </c>
      <c r="C47" s="26"/>
      <c r="D47" s="19">
        <v>17800</v>
      </c>
      <c r="E47" s="44">
        <f t="shared" si="1"/>
        <v>1.1866666666666668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9" t="s">
        <v>47</v>
      </c>
      <c r="C48" s="28"/>
      <c r="D48" s="19">
        <v>85600</v>
      </c>
      <c r="E48" s="43">
        <f t="shared" si="1"/>
        <v>5.706666666666667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5" t="s">
        <v>48</v>
      </c>
      <c r="C49" s="26"/>
      <c r="D49" s="19">
        <v>540000</v>
      </c>
      <c r="E49" s="44">
        <f t="shared" si="1"/>
        <v>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9" t="s">
        <v>49</v>
      </c>
      <c r="C50" s="28"/>
      <c r="D50" s="19">
        <v>230090</v>
      </c>
      <c r="E50" s="43">
        <f t="shared" si="1"/>
        <v>15.339333333333334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5" t="s">
        <v>50</v>
      </c>
      <c r="C51" s="26"/>
      <c r="D51" s="19">
        <v>13000</v>
      </c>
      <c r="E51" s="44">
        <f t="shared" si="1"/>
        <v>0.8666666666666667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9" t="s">
        <v>51</v>
      </c>
      <c r="C52" s="28"/>
      <c r="D52" s="19">
        <v>75000</v>
      </c>
      <c r="E52" s="43">
        <f t="shared" si="1"/>
        <v>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5" t="s">
        <v>52</v>
      </c>
      <c r="C53" s="26"/>
      <c r="D53" s="19">
        <v>34060</v>
      </c>
      <c r="E53" s="44">
        <f t="shared" si="1"/>
        <v>2.2706666666666666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9" t="s">
        <v>53</v>
      </c>
      <c r="C54" s="28"/>
      <c r="D54" s="19">
        <v>180000</v>
      </c>
      <c r="E54" s="43">
        <f t="shared" si="1"/>
        <v>12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5" t="s">
        <v>54</v>
      </c>
      <c r="C55" s="26"/>
      <c r="D55" s="19">
        <v>72000</v>
      </c>
      <c r="E55" s="44">
        <f t="shared" si="1"/>
        <v>4.8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9" t="s">
        <v>55</v>
      </c>
      <c r="C56" s="28"/>
      <c r="D56" s="19">
        <v>220000</v>
      </c>
      <c r="E56" s="43">
        <f t="shared" si="1"/>
        <v>14.666666666666666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5" t="s">
        <v>56</v>
      </c>
      <c r="C57" s="26"/>
      <c r="D57" s="19">
        <v>95800</v>
      </c>
      <c r="E57" s="44">
        <f t="shared" si="1"/>
        <v>6.3866666666666667</v>
      </c>
      <c r="F57" s="1"/>
      <c r="G57" s="1" t="s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9" t="s">
        <v>57</v>
      </c>
      <c r="C58" s="28"/>
      <c r="D58" s="19">
        <v>100760</v>
      </c>
      <c r="E58" s="43">
        <f t="shared" si="1"/>
        <v>6.7173333333333334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5" t="s">
        <v>58</v>
      </c>
      <c r="C59" s="26"/>
      <c r="D59" s="19">
        <v>1500</v>
      </c>
      <c r="E59" s="44">
        <f t="shared" si="1"/>
        <v>0.1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9" t="s">
        <v>36</v>
      </c>
      <c r="C60" s="28"/>
      <c r="D60" s="19">
        <v>36000</v>
      </c>
      <c r="E60" s="43">
        <f t="shared" si="1"/>
        <v>2.4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 ht="25.15" customHeight="1">
      <c r="B61" s="23" t="s">
        <v>59</v>
      </c>
      <c r="C61" s="24"/>
      <c r="D61" s="33">
        <f>SUM(D40:D60)</f>
        <v>3941312</v>
      </c>
      <c r="E61" s="4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2:37">
      <c r="B62" s="22"/>
    </row>
    <row r="63" spans="2:37" ht="49.9" customHeight="1">
      <c r="B63" s="55" t="s">
        <v>60</v>
      </c>
      <c r="C63" s="55"/>
      <c r="D63" s="55"/>
      <c r="E63" s="55"/>
    </row>
  </sheetData>
  <mergeCells count="10">
    <mergeCell ref="B63:E63"/>
    <mergeCell ref="B5:C5"/>
    <mergeCell ref="D4:E4"/>
    <mergeCell ref="D5:E5"/>
    <mergeCell ref="D6:E6"/>
    <mergeCell ref="B7:C7"/>
    <mergeCell ref="D7:E7"/>
    <mergeCell ref="B6:C6"/>
    <mergeCell ref="B4:C4"/>
    <mergeCell ref="B9:C11"/>
  </mergeCells>
  <phoneticPr fontId="18"/>
  <hyperlinks>
    <hyperlink ref="B63:E63" r:id="rId1" display="HAGA CLIC AQUÍ PARA CREAR EN SMARTSHEET" xr:uid="{469F3BC5-9709-462C-8A8E-149115457D9F}"/>
  </hyperlinks>
  <pageMargins left="0.4" right="0.4" top="0.4" bottom="0.4" header="0" footer="0"/>
  <pageSetup scale="86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1DE1-E388-5347-9768-D99C58D9C2F2}">
  <sheetPr>
    <tabColor rgb="FFECCF90"/>
    <pageSetUpPr fitToPage="1"/>
  </sheetPr>
  <dimension ref="A1:IU61"/>
  <sheetViews>
    <sheetView showGridLines="0" workbookViewId="0"/>
  </sheetViews>
  <sheetFormatPr defaultColWidth="10.75" defaultRowHeight="15.75"/>
  <cols>
    <col min="1" max="1" width="3.25" customWidth="1"/>
    <col min="2" max="2" width="37.625" customWidth="1"/>
    <col min="3" max="3" width="45.75" customWidth="1"/>
    <col min="4" max="4" width="51.625" customWidth="1"/>
    <col min="5" max="5" width="24.625" customWidth="1"/>
    <col min="6" max="6" width="3.25" customWidth="1"/>
  </cols>
  <sheetData>
    <row r="1" spans="1:255" s="12" customFormat="1" ht="42" customHeight="1">
      <c r="A1" s="10"/>
      <c r="B1" s="11" t="s">
        <v>1</v>
      </c>
      <c r="C1"/>
      <c r="D1"/>
      <c r="E1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7" customFormat="1" ht="25.15" customHeight="1">
      <c r="B2" s="15" t="s">
        <v>3</v>
      </c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255" ht="25.15" customHeight="1">
      <c r="B3" s="62" t="s">
        <v>4</v>
      </c>
      <c r="C3" s="62"/>
      <c r="D3" s="57" t="s">
        <v>5</v>
      </c>
      <c r="E3" s="57"/>
    </row>
    <row r="4" spans="1:255" ht="34.9" customHeight="1" thickBot="1">
      <c r="B4" s="56"/>
      <c r="C4" s="56"/>
      <c r="D4" s="58"/>
      <c r="E4" s="59"/>
    </row>
    <row r="5" spans="1:255" ht="25.15" customHeight="1">
      <c r="B5" s="62" t="s">
        <v>6</v>
      </c>
      <c r="C5" s="62"/>
      <c r="D5" s="57" t="s">
        <v>7</v>
      </c>
      <c r="E5" s="57"/>
    </row>
    <row r="6" spans="1:255" ht="34.9" customHeight="1" thickBot="1">
      <c r="B6" s="56"/>
      <c r="C6" s="56"/>
      <c r="D6" s="60"/>
      <c r="E6" s="61"/>
    </row>
    <row r="7" spans="1:255" ht="16.5">
      <c r="B7" s="34"/>
      <c r="C7" s="34"/>
      <c r="D7" s="34"/>
      <c r="E7" s="34"/>
    </row>
    <row r="8" spans="1:255" s="4" customFormat="1" ht="34.9" customHeight="1">
      <c r="B8" s="63" t="s">
        <v>8</v>
      </c>
      <c r="C8" s="63"/>
      <c r="D8" s="48" t="s">
        <v>9</v>
      </c>
      <c r="E8" s="37"/>
    </row>
    <row r="9" spans="1:255" s="5" customFormat="1" ht="34.9" customHeight="1">
      <c r="B9" s="63"/>
      <c r="C9" s="63"/>
      <c r="D9" s="48" t="s">
        <v>9</v>
      </c>
      <c r="E9" s="37"/>
    </row>
    <row r="10" spans="1:255" ht="34.9" customHeight="1">
      <c r="B10" s="63"/>
      <c r="C10" s="63"/>
      <c r="D10" s="48" t="s">
        <v>10</v>
      </c>
      <c r="E10" s="37">
        <v>1</v>
      </c>
    </row>
    <row r="11" spans="1:255" ht="10.15" customHeight="1"/>
    <row r="12" spans="1:255" ht="25.15" customHeight="1">
      <c r="C12" s="35" t="s">
        <v>11</v>
      </c>
      <c r="D12" s="49"/>
      <c r="E12" s="47">
        <f>SUM(D36+D60)</f>
        <v>0</v>
      </c>
    </row>
    <row r="13" spans="1:255" ht="25.15" customHeight="1">
      <c r="C13" s="46" t="s">
        <v>12</v>
      </c>
      <c r="D13" s="16">
        <v>2.5000000000000001E-2</v>
      </c>
      <c r="E13" s="38">
        <f>SUM(E12*D13)</f>
        <v>0</v>
      </c>
    </row>
    <row r="14" spans="1:255" ht="25.15" customHeight="1">
      <c r="C14" s="46" t="s">
        <v>13</v>
      </c>
      <c r="D14" s="16">
        <v>0.03</v>
      </c>
      <c r="E14" s="38">
        <f>SUM(E12*D14)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255" ht="25.15" customHeight="1">
      <c r="C15" s="46" t="s">
        <v>14</v>
      </c>
      <c r="D15" s="16">
        <v>0.02</v>
      </c>
      <c r="E15" s="38">
        <f>SUM(E12*D15)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15</v>
      </c>
      <c r="D16" s="16">
        <v>0.02</v>
      </c>
      <c r="E16" s="38">
        <f>SUM(E12*D16)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36" t="s">
        <v>16</v>
      </c>
      <c r="D17" s="49"/>
      <c r="E17" s="47">
        <f>SUM(E12:E16)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0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30" customHeight="1">
      <c r="B19" s="20" t="s">
        <v>17</v>
      </c>
      <c r="C19" s="20" t="s">
        <v>18</v>
      </c>
      <c r="D19" s="20" t="s">
        <v>19</v>
      </c>
      <c r="E19" s="39" t="s">
        <v>20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5.15" customHeight="1">
      <c r="B20" s="30" t="s">
        <v>21</v>
      </c>
      <c r="C20" s="31"/>
      <c r="D20" s="18"/>
      <c r="E20" s="40">
        <f>D20/CORE_SF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17" t="s">
        <v>22</v>
      </c>
      <c r="C21" s="6"/>
      <c r="D21" s="19"/>
      <c r="E21" s="41">
        <f t="shared" ref="E21:E35" si="0">D21/CORE_SF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32" t="s">
        <v>23</v>
      </c>
      <c r="C22" s="31"/>
      <c r="D22" s="19"/>
      <c r="E22" s="40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17" t="s">
        <v>24</v>
      </c>
      <c r="C23" s="6"/>
      <c r="D23" s="19"/>
      <c r="E23" s="41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32" t="s">
        <v>25</v>
      </c>
      <c r="C24" s="31"/>
      <c r="D24" s="19"/>
      <c r="E24" s="40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17" t="s">
        <v>26</v>
      </c>
      <c r="C25" s="6"/>
      <c r="D25" s="19"/>
      <c r="E25" s="41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32" t="s">
        <v>27</v>
      </c>
      <c r="C26" s="31"/>
      <c r="D26" s="19"/>
      <c r="E26" s="40">
        <f t="shared" si="0"/>
        <v>0</v>
      </c>
      <c r="F26" s="1"/>
      <c r="G26" s="1" t="s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17" t="s">
        <v>28</v>
      </c>
      <c r="C27" s="6"/>
      <c r="D27" s="19"/>
      <c r="E27" s="41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32" t="s">
        <v>29</v>
      </c>
      <c r="C28" s="31"/>
      <c r="D28" s="19"/>
      <c r="E28" s="40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17" t="s">
        <v>30</v>
      </c>
      <c r="C29" s="6"/>
      <c r="D29" s="19"/>
      <c r="E29" s="41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32" t="s">
        <v>31</v>
      </c>
      <c r="C30" s="31"/>
      <c r="D30" s="19"/>
      <c r="E30" s="40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17" t="s">
        <v>32</v>
      </c>
      <c r="C31" s="6"/>
      <c r="D31" s="19"/>
      <c r="E31" s="41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32" t="s">
        <v>33</v>
      </c>
      <c r="C32" s="31"/>
      <c r="D32" s="19"/>
      <c r="E32" s="40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17" t="s">
        <v>34</v>
      </c>
      <c r="C33" s="6"/>
      <c r="D33" s="19"/>
      <c r="E33" s="41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32" t="s">
        <v>35</v>
      </c>
      <c r="C34" s="31"/>
      <c r="D34" s="19"/>
      <c r="E34" s="40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17" t="s">
        <v>36</v>
      </c>
      <c r="C35" s="6"/>
      <c r="D35" s="19"/>
      <c r="E35" s="41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50" t="s">
        <v>37</v>
      </c>
      <c r="C36" s="51"/>
      <c r="D36" s="52">
        <f>SUM(D20:D35)</f>
        <v>0</v>
      </c>
      <c r="E36" s="5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0.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30" customHeight="1">
      <c r="B38" s="21" t="s">
        <v>38</v>
      </c>
      <c r="C38" s="21" t="s">
        <v>18</v>
      </c>
      <c r="D38" s="21" t="s">
        <v>19</v>
      </c>
      <c r="E38" s="42" t="s">
        <v>20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5.15" customHeight="1">
      <c r="B39" s="27" t="s">
        <v>39</v>
      </c>
      <c r="C39" s="28"/>
      <c r="D39" s="18"/>
      <c r="E39" s="43">
        <f t="shared" ref="E39:E59" si="1">D39/CORE_SF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5" t="s">
        <v>40</v>
      </c>
      <c r="C40" s="26"/>
      <c r="D40" s="19"/>
      <c r="E40" s="44">
        <f t="shared" si="1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9" t="s">
        <v>41</v>
      </c>
      <c r="C41" s="28"/>
      <c r="D41" s="19"/>
      <c r="E41" s="43">
        <f t="shared" si="1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5" t="s">
        <v>42</v>
      </c>
      <c r="C42" s="26"/>
      <c r="D42" s="19"/>
      <c r="E42" s="44">
        <f t="shared" si="1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9" t="s">
        <v>43</v>
      </c>
      <c r="C43" s="28"/>
      <c r="D43" s="19"/>
      <c r="E43" s="43">
        <f t="shared" si="1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5" t="s">
        <v>44</v>
      </c>
      <c r="C44" s="26"/>
      <c r="D44" s="19"/>
      <c r="E44" s="44">
        <f t="shared" si="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9" t="s">
        <v>45</v>
      </c>
      <c r="C45" s="28"/>
      <c r="D45" s="19"/>
      <c r="E45" s="43">
        <f t="shared" si="1"/>
        <v>0</v>
      </c>
      <c r="F45" s="1"/>
      <c r="G45" s="1" t="s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5" t="s">
        <v>46</v>
      </c>
      <c r="C46" s="26"/>
      <c r="D46" s="19"/>
      <c r="E46" s="44">
        <f t="shared" si="1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9" t="s">
        <v>47</v>
      </c>
      <c r="C47" s="28"/>
      <c r="D47" s="19"/>
      <c r="E47" s="43">
        <f t="shared" si="1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5" t="s">
        <v>48</v>
      </c>
      <c r="C48" s="26"/>
      <c r="D48" s="19"/>
      <c r="E48" s="44">
        <f t="shared" si="1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9" t="s">
        <v>49</v>
      </c>
      <c r="C49" s="28"/>
      <c r="D49" s="19"/>
      <c r="E49" s="43">
        <f t="shared" si="1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5" t="s">
        <v>50</v>
      </c>
      <c r="C50" s="26"/>
      <c r="D50" s="19"/>
      <c r="E50" s="44">
        <f t="shared" si="1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9" t="s">
        <v>51</v>
      </c>
      <c r="C51" s="28"/>
      <c r="D51" s="19"/>
      <c r="E51" s="43">
        <f t="shared" si="1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5" t="s">
        <v>52</v>
      </c>
      <c r="C52" s="26"/>
      <c r="D52" s="19"/>
      <c r="E52" s="44">
        <f t="shared" si="1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9" t="s">
        <v>53</v>
      </c>
      <c r="C53" s="28"/>
      <c r="D53" s="19"/>
      <c r="E53" s="43">
        <f t="shared" si="1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5" t="s">
        <v>54</v>
      </c>
      <c r="C54" s="26"/>
      <c r="D54" s="19"/>
      <c r="E54" s="44">
        <f t="shared" si="1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9" t="s">
        <v>55</v>
      </c>
      <c r="C55" s="28"/>
      <c r="D55" s="19"/>
      <c r="E55" s="43">
        <f t="shared" si="1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5" t="s">
        <v>56</v>
      </c>
      <c r="C56" s="26"/>
      <c r="D56" s="19"/>
      <c r="E56" s="44">
        <f t="shared" si="1"/>
        <v>0</v>
      </c>
      <c r="F56" s="1"/>
      <c r="G56" s="1" t="s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9" t="s">
        <v>57</v>
      </c>
      <c r="C57" s="28"/>
      <c r="D57" s="19"/>
      <c r="E57" s="43">
        <f t="shared" si="1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5" t="s">
        <v>58</v>
      </c>
      <c r="C58" s="26"/>
      <c r="D58" s="19"/>
      <c r="E58" s="44">
        <f t="shared" si="1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9" t="s">
        <v>36</v>
      </c>
      <c r="C59" s="28"/>
      <c r="D59" s="19"/>
      <c r="E59" s="43">
        <f t="shared" si="1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3" t="s">
        <v>59</v>
      </c>
      <c r="C60" s="24"/>
      <c r="D60" s="33">
        <f>SUM(D39:D59)</f>
        <v>0</v>
      </c>
      <c r="E60" s="4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>
      <c r="B61" s="22"/>
    </row>
  </sheetData>
  <mergeCells count="9">
    <mergeCell ref="B6:C6"/>
    <mergeCell ref="D6:E6"/>
    <mergeCell ref="B8:C10"/>
    <mergeCell ref="B3:C3"/>
    <mergeCell ref="D3:E3"/>
    <mergeCell ref="B4:C4"/>
    <mergeCell ref="D4:E4"/>
    <mergeCell ref="B5:C5"/>
    <mergeCell ref="D5:E5"/>
  </mergeCells>
  <phoneticPr fontId="18"/>
  <pageMargins left="0.4" right="0.4" top="0.4" bottom="0.4" header="0" footer="0"/>
  <pageSetup scale="86" fitToHeight="0" orientation="portrait" horizontalDpi="4294967292" verticalDpi="4294967292" r:id="rId1"/>
  <rowBreaks count="1" manualBreakCount="1">
    <brk id="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F73AC-47B9-C94E-8C41-AA0690C43B9F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11" customHeight="1">
      <c r="B2" s="2" t="s">
        <v>61</v>
      </c>
    </row>
  </sheetData>
  <phoneticPr fontId="1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EJEMPLO - Presupuesto de constr</vt:lpstr>
      <vt:lpstr>EN BLANCO - Presupuesto de cons</vt:lpstr>
      <vt:lpstr>- Descargo de responsabilidad -</vt:lpstr>
      <vt:lpstr>'EN BLANCO - Presupuesto de cons'!CORE_SF</vt:lpstr>
      <vt:lpstr>CORE_SF</vt:lpstr>
      <vt:lpstr>'EJEMPLO - Presupuesto de constr'!Print_Area</vt:lpstr>
      <vt:lpstr>'EN BLANCO - Presupuesto de cons'!Print_Area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Sun Ye</cp:lastModifiedBy>
  <dcterms:created xsi:type="dcterms:W3CDTF">2015-10-13T21:42:08Z</dcterms:created>
  <dcterms:modified xsi:type="dcterms:W3CDTF">2025-04-24T05:27:13Z</dcterms:modified>
</cp:coreProperties>
</file>